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Cooperative Marketing Materials\FY2018 Processes\FY18 Reimbursement\Forms\"/>
    </mc:Choice>
  </mc:AlternateContent>
  <workbookProtection workbookPassword="D83B" lockStructure="1"/>
  <bookViews>
    <workbookView xWindow="120" yWindow="105" windowWidth="19020" windowHeight="10545" tabRatio="952" firstSheet="4" activeTab="11"/>
  </bookViews>
  <sheets>
    <sheet name="Instructions" sheetId="3" r:id="rId1"/>
    <sheet name="Check List" sheetId="11" r:id="rId2"/>
    <sheet name="Project Budget" sheetId="10" r:id="rId3"/>
    <sheet name="Qtr 1 Summary" sheetId="1" r:id="rId4"/>
    <sheet name="Qtr 1 Reimburse" sheetId="2" r:id="rId5"/>
    <sheet name="Qtr 2 Summary" sheetId="4" r:id="rId6"/>
    <sheet name="Qtr 2 Reimburse" sheetId="5" r:id="rId7"/>
    <sheet name="Qtr 3 Summary" sheetId="6" r:id="rId8"/>
    <sheet name="Qtr 3 Reimburse" sheetId="7" r:id="rId9"/>
    <sheet name="Qtr 4 Summary" sheetId="8" r:id="rId10"/>
    <sheet name="Qtr 4 Reimburse" sheetId="9" r:id="rId11"/>
    <sheet name="Invoice List" sheetId="13" r:id="rId12"/>
  </sheets>
  <definedNames>
    <definedName name="Check11" localSheetId="3">'Qtr 1 Summary'!$H$91</definedName>
    <definedName name="Check2" localSheetId="3">'Qtr 1 Summary'!#REF!</definedName>
    <definedName name="_xlnm.Print_Area" localSheetId="4">'Qtr 1 Reimburse'!$A$1:$N$47</definedName>
    <definedName name="_xlnm.Print_Area" localSheetId="6">'Qtr 2 Reimburse'!$A$1:$N$47</definedName>
    <definedName name="_xlnm.Print_Area" localSheetId="8">'Qtr 3 Reimburse'!$A$1:$N$47</definedName>
    <definedName name="_xlnm.Print_Area" localSheetId="10">'Qtr 4 Reimburse'!$A$1:$N$47</definedName>
    <definedName name="_xlnm.Print_Titles" localSheetId="0">Instructions!$1:$5</definedName>
    <definedName name="_xlnm.Print_Titles" localSheetId="3">'Qtr 1 Summary'!$9:$12</definedName>
    <definedName name="_xlnm.Print_Titles" localSheetId="5">'Qtr 2 Summary'!$9:$12</definedName>
    <definedName name="_xlnm.Print_Titles" localSheetId="7">'Qtr 3 Summary'!$9:$12</definedName>
    <definedName name="_xlnm.Print_Titles" localSheetId="9">'Qtr 4 Summary'!$9:$12</definedName>
    <definedName name="Summary1">'Qtr 1 Summary'!$E$13:$E$73</definedName>
    <definedName name="Summary2">'Qtr 2 Summary'!$E$13:$E$73</definedName>
    <definedName name="Summary3">'Qtr 3 Summary'!$E$13:$E$73</definedName>
    <definedName name="Summary4">'Qtr 4 Summary'!$E$13:$E$73</definedName>
    <definedName name="Text2" localSheetId="3">'Qtr 1 Summary'!#REF!</definedName>
    <definedName name="Text3" localSheetId="3">'Qtr 1 Summary'!#REF!</definedName>
    <definedName name="Text5" localSheetId="3">'Qtr 1 Summary'!#REF!</definedName>
    <definedName name="Text6" localSheetId="3">'Qtr 1 Summary'!#REF!</definedName>
    <definedName name="Text7" localSheetId="3">'Qtr 1 Summary'!#REF!</definedName>
    <definedName name="Text8" localSheetId="3">'Qtr 1 Summary'!#REF!</definedName>
  </definedNames>
  <calcPr calcId="162913"/>
</workbook>
</file>

<file path=xl/calcChain.xml><?xml version="1.0" encoding="utf-8"?>
<calcChain xmlns="http://schemas.openxmlformats.org/spreadsheetml/2006/main">
  <c r="C10" i="5" l="1"/>
  <c r="C10" i="7"/>
  <c r="C10" i="9"/>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14" i="13"/>
  <c r="K14" i="5" l="1"/>
  <c r="K14" i="7"/>
  <c r="K14" i="9"/>
  <c r="K14" i="2"/>
  <c r="K13" i="5"/>
  <c r="K13" i="7"/>
  <c r="K13" i="9"/>
  <c r="K13" i="2"/>
  <c r="K11" i="5"/>
  <c r="K11" i="7"/>
  <c r="K11" i="9"/>
  <c r="K11" i="2"/>
  <c r="C14" i="5"/>
  <c r="C14" i="7"/>
  <c r="C14" i="9"/>
  <c r="C14" i="2"/>
  <c r="C13" i="5"/>
  <c r="C13" i="7"/>
  <c r="C13" i="9"/>
  <c r="C13" i="2"/>
  <c r="C12" i="5"/>
  <c r="C12" i="7"/>
  <c r="C12" i="9"/>
  <c r="C12" i="2"/>
  <c r="C11" i="5"/>
  <c r="C11" i="7"/>
  <c r="C11" i="9"/>
  <c r="C11" i="2"/>
  <c r="F10" i="4"/>
  <c r="F10" i="6"/>
  <c r="F10" i="8"/>
  <c r="F10" i="1"/>
  <c r="F9" i="4"/>
  <c r="F9" i="6"/>
  <c r="F9" i="8"/>
  <c r="F9" i="1"/>
  <c r="B9" i="4"/>
  <c r="B9" i="6"/>
  <c r="B9" i="8"/>
  <c r="B9" i="1"/>
  <c r="C10" i="2" l="1"/>
  <c r="K26" i="9" l="1"/>
  <c r="K28" i="9" s="1"/>
  <c r="K30" i="9" s="1"/>
  <c r="K26" i="7"/>
  <c r="K28" i="7" s="1"/>
  <c r="K30" i="7" s="1"/>
  <c r="G30" i="2"/>
  <c r="G29" i="2"/>
  <c r="G28" i="2"/>
  <c r="G21" i="2"/>
  <c r="G22" i="2"/>
  <c r="G23" i="2"/>
  <c r="G24" i="2"/>
  <c r="G25" i="2"/>
  <c r="G26" i="2"/>
  <c r="G20" i="2"/>
  <c r="E29" i="9"/>
  <c r="E25" i="9"/>
  <c r="E24" i="9"/>
  <c r="E23" i="9"/>
  <c r="E22" i="9"/>
  <c r="E21" i="9"/>
  <c r="E20" i="9"/>
  <c r="E29" i="7"/>
  <c r="E25" i="7"/>
  <c r="E24" i="7"/>
  <c r="E23" i="7"/>
  <c r="E22" i="7"/>
  <c r="E21" i="7"/>
  <c r="E20" i="7"/>
  <c r="L29" i="2"/>
  <c r="G29" i="5" s="1"/>
  <c r="L29" i="5" s="1"/>
  <c r="E29" i="2"/>
  <c r="K26" i="2"/>
  <c r="K28" i="2" s="1"/>
  <c r="K30" i="2" s="1"/>
  <c r="E25" i="2"/>
  <c r="E24" i="2"/>
  <c r="E23" i="2"/>
  <c r="E22" i="2"/>
  <c r="E21" i="2"/>
  <c r="E20" i="2"/>
  <c r="E29" i="5"/>
  <c r="K26" i="5"/>
  <c r="K28" i="5" s="1"/>
  <c r="K30" i="5" s="1"/>
  <c r="E25" i="5"/>
  <c r="E24" i="5"/>
  <c r="E23" i="5"/>
  <c r="E22" i="5"/>
  <c r="E21" i="5"/>
  <c r="E20" i="5"/>
  <c r="B76" i="8"/>
  <c r="I20" i="9" s="1"/>
  <c r="B76" i="6"/>
  <c r="I20" i="7" s="1"/>
  <c r="B76" i="4"/>
  <c r="I20" i="5" s="1"/>
  <c r="B76" i="1"/>
  <c r="I20" i="2" s="1"/>
  <c r="A73" i="13"/>
  <c r="A74" i="13"/>
  <c r="A63" i="13"/>
  <c r="A64" i="13"/>
  <c r="A65" i="13"/>
  <c r="A66" i="13"/>
  <c r="A67" i="13"/>
  <c r="A68" i="13"/>
  <c r="A69" i="13"/>
  <c r="A70" i="13"/>
  <c r="A71" i="13"/>
  <c r="A72" i="13"/>
  <c r="A62" i="13"/>
  <c r="B81" i="8"/>
  <c r="I25" i="9" s="1"/>
  <c r="B80" i="8"/>
  <c r="I24" i="9" s="1"/>
  <c r="B79" i="8"/>
  <c r="I23" i="9" s="1"/>
  <c r="B78" i="8"/>
  <c r="I22" i="9" s="1"/>
  <c r="B77" i="8"/>
  <c r="I21" i="9" s="1"/>
  <c r="B81" i="6"/>
  <c r="I25" i="7" s="1"/>
  <c r="B80" i="6"/>
  <c r="I24" i="7" s="1"/>
  <c r="B79" i="6"/>
  <c r="I23" i="7" s="1"/>
  <c r="B78" i="6"/>
  <c r="I22" i="7" s="1"/>
  <c r="B77" i="6"/>
  <c r="I21" i="7" s="1"/>
  <c r="B81" i="4"/>
  <c r="I25" i="5" s="1"/>
  <c r="B80" i="4"/>
  <c r="I24" i="5" s="1"/>
  <c r="B79" i="4"/>
  <c r="I23" i="5" s="1"/>
  <c r="B78" i="4"/>
  <c r="I22" i="5" s="1"/>
  <c r="B77" i="4"/>
  <c r="I21" i="5" s="1"/>
  <c r="B77" i="1"/>
  <c r="I21" i="2" s="1"/>
  <c r="L21" i="2" s="1"/>
  <c r="G21" i="5" s="1"/>
  <c r="G19" i="10"/>
  <c r="E26" i="9" s="1"/>
  <c r="L20" i="2" l="1"/>
  <c r="G20" i="5" s="1"/>
  <c r="L20" i="5" s="1"/>
  <c r="M20" i="5" s="1"/>
  <c r="E26" i="5"/>
  <c r="E26" i="2"/>
  <c r="E26" i="7"/>
  <c r="I26" i="9"/>
  <c r="I28" i="9" s="1"/>
  <c r="I30" i="9" s="1"/>
  <c r="G29" i="7"/>
  <c r="L29" i="7" s="1"/>
  <c r="G29" i="9" s="1"/>
  <c r="L29" i="9" s="1"/>
  <c r="M29" i="9" s="1"/>
  <c r="M29" i="5"/>
  <c r="M21" i="2"/>
  <c r="L21" i="5"/>
  <c r="M21" i="5" s="1"/>
  <c r="I26" i="7"/>
  <c r="I26" i="5"/>
  <c r="I28" i="5" s="1"/>
  <c r="I30" i="5" s="1"/>
  <c r="G76" i="4"/>
  <c r="G76" i="6" s="1"/>
  <c r="G76" i="8" s="1"/>
  <c r="G77" i="4"/>
  <c r="G77" i="6" s="1"/>
  <c r="G77" i="8" s="1"/>
  <c r="B82" i="8"/>
  <c r="B82" i="6"/>
  <c r="B82" i="4"/>
  <c r="M20" i="2" l="1"/>
  <c r="M29" i="7"/>
  <c r="G20" i="7"/>
  <c r="L20" i="7" s="1"/>
  <c r="G21" i="7"/>
  <c r="L21" i="7" s="1"/>
  <c r="I28" i="7"/>
  <c r="I30" i="7" s="1"/>
  <c r="B78" i="1"/>
  <c r="B79" i="1"/>
  <c r="I23" i="2" s="1"/>
  <c r="L23" i="2" s="1"/>
  <c r="B80" i="1"/>
  <c r="I24" i="2" s="1"/>
  <c r="L24" i="2" s="1"/>
  <c r="B81" i="1"/>
  <c r="I25" i="2" s="1"/>
  <c r="L25" i="2" s="1"/>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14" i="13"/>
  <c r="D10" i="13"/>
  <c r="D11" i="13"/>
  <c r="B10" i="13"/>
  <c r="G25" i="5" l="1"/>
  <c r="L25" i="5" s="1"/>
  <c r="M25" i="2"/>
  <c r="G23" i="5"/>
  <c r="L23" i="5" s="1"/>
  <c r="M23" i="2"/>
  <c r="G24" i="5"/>
  <c r="L24" i="5" s="1"/>
  <c r="M24" i="2"/>
  <c r="G78" i="4"/>
  <c r="G78" i="6" s="1"/>
  <c r="I22" i="2"/>
  <c r="M21" i="7"/>
  <c r="G21" i="9"/>
  <c r="L21" i="9" s="1"/>
  <c r="M21" i="9" s="1"/>
  <c r="M20" i="7"/>
  <c r="G20" i="9"/>
  <c r="L20" i="9" s="1"/>
  <c r="M20" i="9" s="1"/>
  <c r="G80" i="4"/>
  <c r="G80" i="6" s="1"/>
  <c r="G80" i="8" s="1"/>
  <c r="G81" i="4"/>
  <c r="G81" i="6" s="1"/>
  <c r="G81" i="8" s="1"/>
  <c r="G79" i="4"/>
  <c r="G79" i="6" s="1"/>
  <c r="G79" i="8" s="1"/>
  <c r="B82" i="1"/>
  <c r="G21" i="10"/>
  <c r="L22" i="2" l="1"/>
  <c r="I26" i="2"/>
  <c r="M24" i="5"/>
  <c r="G24" i="7"/>
  <c r="L24" i="7" s="1"/>
  <c r="M23" i="5"/>
  <c r="G23" i="7"/>
  <c r="L23" i="7" s="1"/>
  <c r="M25" i="5"/>
  <c r="G25" i="7"/>
  <c r="L25" i="7" s="1"/>
  <c r="E28" i="2"/>
  <c r="E28" i="9"/>
  <c r="E28" i="7"/>
  <c r="E28" i="5"/>
  <c r="G82" i="4"/>
  <c r="G82" i="6"/>
  <c r="G78" i="8"/>
  <c r="G82" i="8" s="1"/>
  <c r="G23" i="10"/>
  <c r="M25" i="7" l="1"/>
  <c r="G25" i="9"/>
  <c r="L25" i="9" s="1"/>
  <c r="M25" i="9" s="1"/>
  <c r="G23" i="9"/>
  <c r="L23" i="9" s="1"/>
  <c r="M23" i="9" s="1"/>
  <c r="M23" i="7"/>
  <c r="G24" i="9"/>
  <c r="L24" i="9" s="1"/>
  <c r="M24" i="9" s="1"/>
  <c r="M24" i="7"/>
  <c r="I28" i="2"/>
  <c r="L26" i="2"/>
  <c r="M26" i="2" s="1"/>
  <c r="G22" i="5"/>
  <c r="M22" i="2"/>
  <c r="E30" i="9"/>
  <c r="E30" i="7"/>
  <c r="E30" i="2"/>
  <c r="E30" i="5"/>
  <c r="G26" i="5" l="1"/>
  <c r="L22" i="5"/>
  <c r="I30" i="2"/>
  <c r="L28" i="2"/>
  <c r="M22" i="5" l="1"/>
  <c r="M26" i="5" s="1"/>
  <c r="G22" i="7"/>
  <c r="L26" i="5"/>
  <c r="L28" i="5" s="1"/>
  <c r="L30" i="2"/>
  <c r="M29" i="2"/>
  <c r="G28" i="5"/>
  <c r="G30" i="5" s="1"/>
  <c r="M28" i="2"/>
  <c r="M30" i="2" s="1"/>
  <c r="G28" i="7" l="1"/>
  <c r="G30" i="7" s="1"/>
  <c r="L30" i="5"/>
  <c r="M30" i="5" s="1"/>
  <c r="M28" i="5"/>
  <c r="L22" i="7"/>
  <c r="G26" i="7"/>
  <c r="M22" i="7" l="1"/>
  <c r="G22" i="9"/>
  <c r="L26" i="7"/>
  <c r="L28" i="7" l="1"/>
  <c r="M26" i="7"/>
  <c r="L22" i="9"/>
  <c r="G26" i="9"/>
  <c r="G28" i="9" s="1"/>
  <c r="G30" i="9" s="1"/>
  <c r="M22" i="9" l="1"/>
  <c r="L26" i="9"/>
  <c r="M28" i="7"/>
  <c r="L30" i="7"/>
  <c r="M30" i="7" s="1"/>
  <c r="M26" i="9" l="1"/>
  <c r="L28" i="9"/>
  <c r="M28" i="9" l="1"/>
  <c r="L30" i="9"/>
  <c r="M30" i="9" s="1"/>
</calcChain>
</file>

<file path=xl/comments1.xml><?xml version="1.0" encoding="utf-8"?>
<comments xmlns="http://schemas.openxmlformats.org/spreadsheetml/2006/main">
  <authors>
    <author>megan.rogers</author>
  </authors>
  <commentList>
    <comment ref="F12" authorId="0" shapeId="0">
      <text>
        <r>
          <rPr>
            <b/>
            <sz val="8"/>
            <color indexed="81"/>
            <rFont val="Tahoma"/>
            <family val="2"/>
          </rPr>
          <t>Invoice amount cannot be entered unless a media type has been selected</t>
        </r>
        <r>
          <rPr>
            <sz val="8"/>
            <color indexed="81"/>
            <rFont val="Tahoma"/>
            <family val="2"/>
          </rPr>
          <t xml:space="preserve">
</t>
        </r>
      </text>
    </comment>
  </commentList>
</comments>
</file>

<file path=xl/comments2.xml><?xml version="1.0" encoding="utf-8"?>
<comments xmlns="http://schemas.openxmlformats.org/spreadsheetml/2006/main">
  <authors>
    <author>megan.rogers</author>
  </authors>
  <commentList>
    <comment ref="F12" authorId="0" shapeId="0">
      <text>
        <r>
          <rPr>
            <b/>
            <sz val="8"/>
            <color indexed="81"/>
            <rFont val="Tahoma"/>
            <family val="2"/>
          </rPr>
          <t>Invoice amount cannot be entered unless a media type has been selected</t>
        </r>
        <r>
          <rPr>
            <sz val="8"/>
            <color indexed="81"/>
            <rFont val="Tahoma"/>
            <family val="2"/>
          </rPr>
          <t xml:space="preserve">
</t>
        </r>
      </text>
    </comment>
  </commentList>
</comments>
</file>

<file path=xl/comments3.xml><?xml version="1.0" encoding="utf-8"?>
<comments xmlns="http://schemas.openxmlformats.org/spreadsheetml/2006/main">
  <authors>
    <author>megan.rogers</author>
  </authors>
  <commentList>
    <comment ref="F12" authorId="0" shapeId="0">
      <text>
        <r>
          <rPr>
            <b/>
            <sz val="8"/>
            <color indexed="81"/>
            <rFont val="Tahoma"/>
            <family val="2"/>
          </rPr>
          <t>Invoice amount cannot be entered unless a media type has been selected</t>
        </r>
        <r>
          <rPr>
            <sz val="8"/>
            <color indexed="81"/>
            <rFont val="Tahoma"/>
            <family val="2"/>
          </rPr>
          <t xml:space="preserve">
</t>
        </r>
      </text>
    </comment>
  </commentList>
</comments>
</file>

<file path=xl/comments4.xml><?xml version="1.0" encoding="utf-8"?>
<comments xmlns="http://schemas.openxmlformats.org/spreadsheetml/2006/main">
  <authors>
    <author>megan.rogers</author>
  </authors>
  <commentList>
    <comment ref="F12" authorId="0" shapeId="0">
      <text>
        <r>
          <rPr>
            <b/>
            <sz val="8"/>
            <color indexed="81"/>
            <rFont val="Tahoma"/>
            <family val="2"/>
          </rPr>
          <t>Invoice amount cannot be entered unless a media type has been selected</t>
        </r>
        <r>
          <rPr>
            <sz val="8"/>
            <color indexed="81"/>
            <rFont val="Tahoma"/>
            <family val="2"/>
          </rPr>
          <t xml:space="preserve">
</t>
        </r>
      </text>
    </comment>
  </commentList>
</comments>
</file>

<file path=xl/sharedStrings.xml><?xml version="1.0" encoding="utf-8"?>
<sst xmlns="http://schemas.openxmlformats.org/spreadsheetml/2006/main" count="475" uniqueCount="147">
  <si>
    <t>Contract Number:</t>
  </si>
  <si>
    <t>Project Name:</t>
  </si>
  <si>
    <t xml:space="preserve">Media Type </t>
  </si>
  <si>
    <t>Marketing Date</t>
  </si>
  <si>
    <t>Vendor Name</t>
  </si>
  <si>
    <t xml:space="preserve">Name of DMO: </t>
  </si>
  <si>
    <t>Missouri Division of Tourism</t>
  </si>
  <si>
    <t>PO Box 1055, Jefferson City, MO 65102</t>
  </si>
  <si>
    <t>Phone: 573-526-1551</t>
  </si>
  <si>
    <t>Fax: 573-751-5160</t>
  </si>
  <si>
    <t xml:space="preserve">Promote Missouri Fund Program </t>
  </si>
  <si>
    <t xml:space="preserve">Date: </t>
  </si>
  <si>
    <t>Promote Missouri Fund Program</t>
  </si>
  <si>
    <t>Marketing Matching Grant</t>
  </si>
  <si>
    <t>Report 1 - covering 7/1 to 9/30</t>
  </si>
  <si>
    <t>Report 2 - covering 10/1 to 12/31</t>
  </si>
  <si>
    <t>Report 3 - covering 1/1 - 3/30</t>
  </si>
  <si>
    <t>Report 4 - covering 4/1 - 6/30</t>
  </si>
  <si>
    <t>Complete this report quarterly for each contract and submit to MDT</t>
  </si>
  <si>
    <t>within 60 days after the end of the quarter (see guidelines for specific dates).</t>
  </si>
  <si>
    <t>Media Type</t>
  </si>
  <si>
    <t>Amount</t>
  </si>
  <si>
    <t>Radio</t>
  </si>
  <si>
    <t>Cancelled Check #</t>
  </si>
  <si>
    <t>Invoice $ Amount</t>
  </si>
  <si>
    <t>Ad Firm Invoice #</t>
  </si>
  <si>
    <t>Vendor Invoice #</t>
  </si>
  <si>
    <t>Quarter 2</t>
  </si>
  <si>
    <t>Quarter 3</t>
  </si>
  <si>
    <t>Quarter 4</t>
  </si>
  <si>
    <t>DMO Name:</t>
  </si>
  <si>
    <t xml:space="preserve">Report Number: </t>
  </si>
  <si>
    <t>DMO Address:</t>
  </si>
  <si>
    <t xml:space="preserve">Phone Number: </t>
  </si>
  <si>
    <t>Fax Number:</t>
  </si>
  <si>
    <t>summary reports. This report must be completed and submitted, even if all amounts are zero.</t>
  </si>
  <si>
    <t>Line Item</t>
  </si>
  <si>
    <t>Current Approved Project Budget</t>
  </si>
  <si>
    <r>
      <t xml:space="preserve">Balance </t>
    </r>
    <r>
      <rPr>
        <b/>
        <u/>
        <sz val="12"/>
        <color theme="1"/>
        <rFont val="Calibri"/>
        <family val="2"/>
        <scheme val="minor"/>
      </rPr>
      <t>after</t>
    </r>
    <r>
      <rPr>
        <b/>
        <sz val="12"/>
        <color theme="1"/>
        <rFont val="Calibri"/>
        <family val="2"/>
        <scheme val="minor"/>
      </rPr>
      <t xml:space="preserve"> this Request</t>
    </r>
  </si>
  <si>
    <t>Television</t>
  </si>
  <si>
    <t>Search Engine Marketing</t>
  </si>
  <si>
    <t>TOTAL EXPENDITURES</t>
  </si>
  <si>
    <t>Matching Local Funds</t>
  </si>
  <si>
    <t>State Funds Requested</t>
  </si>
  <si>
    <t>TOTAL PROJECT COST</t>
  </si>
  <si>
    <r>
      <t xml:space="preserve">TOTAL EXPENDITURES and TOTAL PROJECT COST </t>
    </r>
    <r>
      <rPr>
        <b/>
        <sz val="11"/>
        <color theme="1"/>
        <rFont val="Calibri"/>
        <family val="2"/>
        <scheme val="minor"/>
      </rPr>
      <t>must</t>
    </r>
    <r>
      <rPr>
        <sz val="11"/>
        <color theme="1"/>
        <rFont val="Calibri"/>
        <family val="2"/>
        <scheme val="minor"/>
      </rPr>
      <t xml:space="preserve"> equal.</t>
    </r>
  </si>
  <si>
    <t>PART B: Answer each of the following questions:</t>
  </si>
  <si>
    <t>1. Is your marketing project (as outlined in your approved application) currently on schedule?</t>
  </si>
  <si>
    <t>3. Do you anticipate any funds remaining after you have completed your project?</t>
  </si>
  <si>
    <t>4. Please list any products approved in your application that will not be completed as approved and the cost of each:</t>
  </si>
  <si>
    <t>Name of Project Director (please print)</t>
  </si>
  <si>
    <t>Name of President/CEO of Applicant DMO (please print)</t>
  </si>
  <si>
    <t>Signature of Project Director</t>
  </si>
  <si>
    <t>Signature of President/CEO</t>
  </si>
  <si>
    <t>2. Do you anticipate the need to make any changes to your approved application?</t>
  </si>
  <si>
    <t>PART A: Many of the following fields will be automatically populated based on the information provided on the quarterly</t>
  </si>
  <si>
    <t>SEM</t>
  </si>
  <si>
    <t>DMO Email:</t>
  </si>
  <si>
    <t>The totals that are reflected on each grid section of the Itemized Budget Grid must equal the corresponding line item as presented in this Project Budget. If a revision is approved by MDT, the Project Budget below must be updated to reflect the current budget.</t>
  </si>
  <si>
    <t xml:space="preserve">Project Name: </t>
  </si>
  <si>
    <t>FEIN:</t>
  </si>
  <si>
    <t>All Sheets</t>
  </si>
  <si>
    <t>Quarter Summary Sheets</t>
  </si>
  <si>
    <t>Project Budget</t>
  </si>
  <si>
    <t xml:space="preserve">List the name of the vendor for each expense. </t>
  </si>
  <si>
    <t xml:space="preserve">List the invoice number from the vendor's invoice for each expense. </t>
  </si>
  <si>
    <t xml:space="preserve">List the marketing date for each expense. </t>
  </si>
  <si>
    <t xml:space="preserve">List the invoice number from the ad firm's invoice for each expense. Only fill out this column if an ad firm was used to place the expense. </t>
  </si>
  <si>
    <t>Current Expense Column</t>
  </si>
  <si>
    <t>Part B</t>
  </si>
  <si>
    <t xml:space="preserve">Carefully respond to each of the four questions in the space provided. </t>
  </si>
  <si>
    <t xml:space="preserve">Contract Number: </t>
  </si>
  <si>
    <r>
      <t xml:space="preserve">After filling out the DMO name, FEIN, DMO address, phone number, contract number, project name, DMO email and fax number on the Project Budget Sheet, all other sheets will auto populate with that information. This is the </t>
    </r>
    <r>
      <rPr>
        <b/>
        <sz val="12"/>
        <color theme="1"/>
        <rFont val="Calibri"/>
        <family val="2"/>
        <scheme val="minor"/>
      </rPr>
      <t>only</t>
    </r>
    <r>
      <rPr>
        <sz val="12"/>
        <color theme="1"/>
        <rFont val="Calibri"/>
        <family val="2"/>
        <scheme val="minor"/>
      </rPr>
      <t xml:space="preserve"> place to enter your Current Approved Project Budget. </t>
    </r>
  </si>
  <si>
    <r>
      <t xml:space="preserve">You will start by listing the media type (magazine, newspaper, insert, etc.) for </t>
    </r>
    <r>
      <rPr>
        <b/>
        <sz val="12"/>
        <color theme="1"/>
        <rFont val="Calibri"/>
        <family val="2"/>
        <scheme val="minor"/>
      </rPr>
      <t>EVERY LINE ITEM</t>
    </r>
    <r>
      <rPr>
        <sz val="12"/>
        <color theme="1"/>
        <rFont val="Calibri"/>
        <family val="2"/>
        <scheme val="minor"/>
      </rPr>
      <t>. You will need to pick a media type for every line item because the box at the bottom of every Quarter Summary Sheet calculates totals by media type. These totals then carry over to that quarter's Reimbursement Sheet.</t>
    </r>
  </si>
  <si>
    <t>Quarter Reimbursement Sheets</t>
  </si>
  <si>
    <t>Quarter #1</t>
  </si>
  <si>
    <t>Quarter #3</t>
  </si>
  <si>
    <t>Quarter #2</t>
  </si>
  <si>
    <t xml:space="preserve">The shaded cells are locked. This means that you do NOT need to enter any information into those cells. You need to complete the white cells (where applicable); however, not the shaded cells. </t>
  </si>
  <si>
    <t>Check List</t>
  </si>
  <si>
    <t>If you submit a revision but would not like the previous quarters' budget updated to the revised budget, please send us your Reimbursement Workbook and we can make the change for you before sending it back.</t>
  </si>
  <si>
    <t>List the cancelled check number for each expense. When services are provided through an ad agency, a copy of the cancelled check from the participant to the ad agency and a copy of the cancelled check from the ad agency to the vendor must be submitted.</t>
  </si>
  <si>
    <t>The Check List Sheet can be used to track the required documentation for each type of media reimbursement. It lists everything that MUST be submitted for reimbursement; however, the actual check-list does not have to be submitted.</t>
  </si>
  <si>
    <t>Ad Firm Invoice # &amp; Cancelled Check #</t>
  </si>
  <si>
    <t>Proof of payment for each invoice</t>
  </si>
  <si>
    <t>Proof of performance</t>
  </si>
  <si>
    <t>Statement of working order for time period with project director's signature</t>
  </si>
  <si>
    <r>
      <t xml:space="preserve">     </t>
    </r>
    <r>
      <rPr>
        <b/>
        <u/>
        <sz val="11"/>
        <color theme="1"/>
        <rFont val="Calibri"/>
        <family val="2"/>
        <scheme val="minor"/>
      </rPr>
      <t>SEM</t>
    </r>
  </si>
  <si>
    <r>
      <t xml:space="preserve">     </t>
    </r>
    <r>
      <rPr>
        <b/>
        <u/>
        <sz val="11"/>
        <color theme="1"/>
        <rFont val="Calibri"/>
        <family val="2"/>
        <scheme val="minor"/>
      </rPr>
      <t xml:space="preserve">DIGITAL </t>
    </r>
  </si>
  <si>
    <r>
      <t xml:space="preserve">     </t>
    </r>
    <r>
      <rPr>
        <b/>
        <u/>
        <sz val="11"/>
        <color theme="1"/>
        <rFont val="Calibri"/>
        <family val="2"/>
        <scheme val="minor"/>
      </rPr>
      <t>RADIO</t>
    </r>
  </si>
  <si>
    <r>
      <t xml:space="preserve">     </t>
    </r>
    <r>
      <rPr>
        <b/>
        <u/>
        <sz val="11"/>
        <color theme="1"/>
        <rFont val="Calibri"/>
        <family val="2"/>
        <scheme val="minor"/>
      </rPr>
      <t>TELEVISION</t>
    </r>
  </si>
  <si>
    <t>The MMG Quarterly Reimbursement Workbook should be used when submitting quarterly reimbursement requests/updates. This report must be submitted each fiscal quarter. If no expenses were incurred within the period, do not fill out the Summary Sheet and submit the Reimburse Sheet with 'zeros' in the Current Expense column.</t>
  </si>
  <si>
    <t>Invoice List Sheet</t>
  </si>
  <si>
    <t>If you revise your project budget anytime throughout the year, you will need to update the Current Approved Project Budget Sheet with the new information. This will ensure the Current Approved Project Budget column in the Quarterly Reimbursement Report is correct each quarter.  This sheet can just be completed one time and does NOT need to be submitted to MDT - it is just used for calculations on other sheets.</t>
  </si>
  <si>
    <r>
      <t xml:space="preserve">The Quarter Summary Sheet is where you will include all of the expenses you are requesting reimbursement for during that quarter. Group expenses by budget line items i.e. print, radio, TV, billboards, etc. </t>
    </r>
    <r>
      <rPr>
        <b/>
        <sz val="12"/>
        <color theme="1"/>
        <rFont val="Calibri"/>
        <family val="2"/>
        <scheme val="minor"/>
      </rPr>
      <t xml:space="preserve">Each vendor invoice should be listed separately. </t>
    </r>
    <r>
      <rPr>
        <sz val="12"/>
        <color theme="1"/>
        <rFont val="Calibri"/>
        <family val="2"/>
        <scheme val="minor"/>
      </rPr>
      <t xml:space="preserve">Assemble documentation in the same order as items are listed on the Quarter Summary Sheet. Please </t>
    </r>
    <r>
      <rPr>
        <b/>
        <sz val="12"/>
        <color theme="1"/>
        <rFont val="Calibri"/>
        <family val="2"/>
        <scheme val="minor"/>
      </rPr>
      <t>DO NOT STAPLE</t>
    </r>
    <r>
      <rPr>
        <sz val="12"/>
        <color theme="1"/>
        <rFont val="Calibri"/>
        <family val="2"/>
        <scheme val="minor"/>
      </rPr>
      <t xml:space="preserve"> supporting documentation together.</t>
    </r>
  </si>
  <si>
    <t>The Invoice List Sheet is used to ensure that each invoice is only submitted once. Information will be pulled from the Reimbursement Sheets and listed on this sheet by quarter. This sheet MUST be submitted quarterly with the Summary and Reimburse Sheets.</t>
  </si>
  <si>
    <t xml:space="preserve">Quarter #1 </t>
  </si>
  <si>
    <t xml:space="preserve">Quarter #2 </t>
  </si>
  <si>
    <t xml:space="preserve">Quarter #4 </t>
  </si>
  <si>
    <t xml:space="preserve">Quarter #3 </t>
  </si>
  <si>
    <t>Expenses billed through H&amp;L this report</t>
  </si>
  <si>
    <t xml:space="preserve">Proof of performance </t>
  </si>
  <si>
    <t>* Facebook post that displays #MissouriAdventure or @VisitMO</t>
  </si>
  <si>
    <t>* Screenshot of entire content story on website with MDT logo</t>
  </si>
  <si>
    <t xml:space="preserve">Digital </t>
  </si>
  <si>
    <t>Digital</t>
  </si>
  <si>
    <t>DMO Cancelled Check #</t>
  </si>
  <si>
    <t>* Entire issue of publication</t>
  </si>
  <si>
    <t>Quarterly Project Update/Reimbursement Request</t>
  </si>
  <si>
    <t>* Statement of distribution for e-blast or e-newsletter</t>
  </si>
  <si>
    <t>* Vendor invoice</t>
  </si>
  <si>
    <t xml:space="preserve">* If applicable, ad firm invoice for CTLs 5-7 </t>
  </si>
  <si>
    <t>Proof of expense</t>
  </si>
  <si>
    <t xml:space="preserve">Proof of expense </t>
  </si>
  <si>
    <t>* Vendor invoice (stating time log)</t>
  </si>
  <si>
    <t>* Original tear sheet, if tear sheet contains publication name and issue date</t>
  </si>
  <si>
    <t>* Picture of billboard with location indicated</t>
  </si>
  <si>
    <t>* Script and log report</t>
  </si>
  <si>
    <t>* Madden Media report and screenshot of website with MDT logo in footer</t>
  </si>
  <si>
    <t xml:space="preserve">The State Funds Requested is the only two box you need to calculate, all of the other boxes will auto populate. </t>
  </si>
  <si>
    <t>FY2018 MMG Quarterly Reimbursement Instructions</t>
  </si>
  <si>
    <t>FY2018 MMG Documentation Check List</t>
  </si>
  <si>
    <t>FY18 Marketing Matching Grant Reimbursement Summary Sheet</t>
  </si>
  <si>
    <t>FY18 - Quarter 1</t>
  </si>
  <si>
    <t>FY18 - Quarter 2</t>
  </si>
  <si>
    <t>FY18 - Quarter 3</t>
  </si>
  <si>
    <t>FY18 - Quarter 4</t>
  </si>
  <si>
    <t>FY18 Marketing Matching Grant Reimbursement Invoice List</t>
  </si>
  <si>
    <r>
      <t xml:space="preserve">     </t>
    </r>
    <r>
      <rPr>
        <b/>
        <u/>
        <sz val="11"/>
        <color theme="1"/>
        <rFont val="Calibri"/>
        <family val="2"/>
        <scheme val="minor"/>
      </rPr>
      <t>PRINT</t>
    </r>
    <r>
      <rPr>
        <b/>
        <sz val="11"/>
        <color theme="1"/>
        <rFont val="Calibri"/>
        <family val="2"/>
        <scheme val="minor"/>
      </rPr>
      <t xml:space="preserve"> - Magazine, Insert, Trade Pub and Newspaper</t>
    </r>
  </si>
  <si>
    <r>
      <t xml:space="preserve">     </t>
    </r>
    <r>
      <rPr>
        <b/>
        <u/>
        <sz val="11"/>
        <color theme="1"/>
        <rFont val="Calibri"/>
        <family val="2"/>
        <scheme val="minor"/>
      </rPr>
      <t>BILLBOARD</t>
    </r>
  </si>
  <si>
    <t>Print</t>
  </si>
  <si>
    <t>Billboard</t>
  </si>
  <si>
    <t>Date:</t>
  </si>
  <si>
    <t>Quarter 1</t>
  </si>
  <si>
    <t xml:space="preserve">Amount </t>
  </si>
  <si>
    <t>* Proof of Play</t>
  </si>
  <si>
    <t>The Quarterly Reimbursement Workbook is separated into sheets. The sheet tabs are labeled at the bottom of the Workbook and include: Checkslist, Project Budget, Qtr 1 Summary, Qtr 1 Reimburse, Qtr 2 Summary, Qtr 2 Reimburse, Qtr 3 Summary, Qtr 3 Reimburse, Qtr 4 Summary, Qtr 4 Reimburse and Invoice List.</t>
  </si>
  <si>
    <t>State Funds Awarded</t>
  </si>
  <si>
    <t>Ad Approval Date</t>
  </si>
  <si>
    <t>Previous Reimbursement</t>
  </si>
  <si>
    <t>Total Accumulated Expenses</t>
  </si>
  <si>
    <t>Current Expenses this report</t>
  </si>
  <si>
    <t>If yes, explain:</t>
  </si>
  <si>
    <t xml:space="preserve">         If no, please attach an explanation.</t>
  </si>
  <si>
    <t xml:space="preserve">         If yes, please indicate the estimated amount: </t>
  </si>
  <si>
    <t>Quarter #4</t>
  </si>
  <si>
    <t>Total - All Quarters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</si>
</sst>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409]mmmm\ d\,\ yyyy;@"/>
    <numFmt numFmtId="166" formatCode="0;;;@"/>
    <numFmt numFmtId="167" formatCode="&quot;$&quot;#,##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u/>
      <sz val="11"/>
      <color theme="1"/>
      <name val="Calibri"/>
      <family val="2"/>
      <scheme val="minor"/>
    </font>
    <font>
      <b/>
      <sz val="11"/>
      <name val="Calibri"/>
      <family val="2"/>
      <scheme val="minor"/>
    </font>
    <font>
      <b/>
      <sz val="14"/>
      <name val="Calibri"/>
      <family val="2"/>
      <scheme val="minor"/>
    </font>
    <font>
      <sz val="14"/>
      <color theme="1"/>
      <name val="Calibri"/>
      <family val="2"/>
      <scheme val="minor"/>
    </font>
    <font>
      <sz val="11"/>
      <name val="Calibri"/>
      <family val="2"/>
      <scheme val="minor"/>
    </font>
    <font>
      <b/>
      <u/>
      <sz val="11"/>
      <color theme="1"/>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
      <sz val="8"/>
      <color indexed="81"/>
      <name val="Tahoma"/>
      <family val="2"/>
    </font>
    <font>
      <b/>
      <sz val="8"/>
      <color indexed="81"/>
      <name val="Tahoma"/>
      <family val="2"/>
    </font>
    <font>
      <b/>
      <i/>
      <sz val="12"/>
      <color theme="1"/>
      <name val="Calibri"/>
      <family val="2"/>
      <scheme val="minor"/>
    </font>
    <font>
      <sz val="18"/>
      <color theme="1"/>
      <name val="Calibri"/>
      <family val="2"/>
      <scheme val="minor"/>
    </font>
    <font>
      <u/>
      <sz val="11"/>
      <color theme="10"/>
      <name val="Calibri"/>
      <family val="2"/>
    </font>
    <font>
      <b/>
      <sz val="20"/>
      <color theme="1"/>
      <name val="Calibri"/>
      <family val="2"/>
      <scheme val="minor"/>
    </font>
    <font>
      <sz val="10"/>
      <color theme="1"/>
      <name val="Calibri"/>
      <family val="2"/>
      <scheme val="minor"/>
    </font>
    <font>
      <b/>
      <sz val="10"/>
      <color theme="1"/>
      <name val="Calibri"/>
      <family val="2"/>
      <scheme val="minor"/>
    </font>
    <font>
      <b/>
      <u/>
      <sz val="14"/>
      <color theme="1"/>
      <name val="Calibri"/>
      <family val="2"/>
      <scheme val="minor"/>
    </font>
    <font>
      <u/>
      <sz val="9"/>
      <color theme="1"/>
      <name val="Calibri"/>
      <family val="2"/>
      <scheme val="minor"/>
    </font>
    <font>
      <b/>
      <sz val="16"/>
      <color theme="1"/>
      <name val="Calibri"/>
      <family val="2"/>
      <scheme val="minor"/>
    </font>
    <font>
      <sz val="16"/>
      <color theme="1"/>
      <name val="Calibri"/>
      <family val="2"/>
      <scheme val="minor"/>
    </font>
    <font>
      <sz val="8"/>
      <color rgb="FF000000"/>
      <name val="Tahoma"/>
      <family val="2"/>
    </font>
  </fonts>
  <fills count="6">
    <fill>
      <patternFill patternType="none"/>
    </fill>
    <fill>
      <patternFill patternType="gray125"/>
    </fill>
    <fill>
      <patternFill patternType="solid">
        <fgColor theme="2"/>
        <bgColor indexed="64"/>
      </patternFill>
    </fill>
    <fill>
      <patternFill patternType="solid">
        <fgColor theme="2"/>
        <bgColor theme="4"/>
      </patternFill>
    </fill>
    <fill>
      <patternFill patternType="solid">
        <fgColor theme="2"/>
        <bgColor theme="4" tint="0.59999389629810485"/>
      </patternFill>
    </fill>
    <fill>
      <patternFill patternType="solid">
        <fgColor theme="2"/>
        <bgColor theme="4" tint="0.79998168889431442"/>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433">
    <xf numFmtId="0" fontId="0" fillId="0" borderId="0" xfId="0"/>
    <xf numFmtId="0" fontId="9" fillId="0" borderId="0" xfId="0" applyFont="1"/>
    <xf numFmtId="164" fontId="0" fillId="0" borderId="39" xfId="0" applyNumberFormat="1" applyBorder="1" applyProtection="1">
      <protection locked="0"/>
    </xf>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0" fillId="2" borderId="0" xfId="0" applyFill="1" applyBorder="1" applyProtection="1"/>
    <xf numFmtId="0" fontId="6" fillId="2" borderId="0" xfId="0" applyFont="1" applyFill="1" applyBorder="1" applyAlignment="1" applyProtection="1">
      <alignment horizontal="center"/>
    </xf>
    <xf numFmtId="0" fontId="6" fillId="2" borderId="14" xfId="0" applyFont="1" applyFill="1" applyBorder="1" applyAlignment="1" applyProtection="1">
      <alignment horizontal="center"/>
    </xf>
    <xf numFmtId="0" fontId="0" fillId="2" borderId="13" xfId="0" applyFill="1" applyBorder="1" applyProtection="1"/>
    <xf numFmtId="0" fontId="0" fillId="2" borderId="14" xfId="0"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0" fontId="0" fillId="2" borderId="12" xfId="0" applyFill="1" applyBorder="1" applyAlignment="1" applyProtection="1">
      <alignment horizontal="left"/>
    </xf>
    <xf numFmtId="0" fontId="0" fillId="2" borderId="0" xfId="0" applyFill="1" applyBorder="1" applyAlignment="1" applyProtection="1"/>
    <xf numFmtId="0" fontId="0" fillId="0" borderId="0" xfId="0" applyProtection="1"/>
    <xf numFmtId="0" fontId="12" fillId="0" borderId="0" xfId="0" applyFont="1" applyAlignment="1" applyProtection="1">
      <alignment wrapText="1"/>
    </xf>
    <xf numFmtId="0" fontId="5" fillId="0" borderId="0" xfId="0" applyFont="1" applyProtection="1"/>
    <xf numFmtId="0" fontId="2" fillId="0" borderId="0" xfId="0" applyFont="1" applyProtection="1"/>
    <xf numFmtId="0" fontId="0" fillId="2" borderId="23" xfId="0" applyFill="1" applyBorder="1" applyAlignment="1" applyProtection="1">
      <alignment horizontal="center"/>
    </xf>
    <xf numFmtId="0" fontId="0" fillId="2" borderId="0" xfId="0" applyFill="1" applyBorder="1" applyAlignment="1" applyProtection="1">
      <alignment horizontal="center"/>
    </xf>
    <xf numFmtId="0" fontId="0" fillId="2" borderId="13"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6" xfId="0" applyFill="1" applyBorder="1" applyAlignment="1" applyProtection="1">
      <alignment horizontal="center" vertical="center"/>
    </xf>
    <xf numFmtId="0" fontId="2" fillId="2" borderId="1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44" fontId="0" fillId="0" borderId="1" xfId="1" applyNumberFormat="1" applyFont="1" applyBorder="1" applyAlignment="1" applyProtection="1">
      <alignment horizontal="center" vertical="center"/>
      <protection locked="0"/>
    </xf>
    <xf numFmtId="44" fontId="0" fillId="0" borderId="32" xfId="1" applyNumberFormat="1" applyFont="1" applyBorder="1" applyAlignment="1" applyProtection="1">
      <alignment horizontal="center" vertical="center"/>
      <protection locked="0"/>
    </xf>
    <xf numFmtId="0" fontId="8" fillId="3" borderId="36"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44" fontId="10" fillId="2" borderId="35" xfId="0" applyNumberFormat="1"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2" fillId="2" borderId="17"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9" fillId="0" borderId="0" xfId="0" applyFont="1" applyAlignment="1">
      <alignment horizontal="center" vertical="center"/>
    </xf>
    <xf numFmtId="49" fontId="0" fillId="0" borderId="1"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21" fillId="0" borderId="0" xfId="0" applyFont="1" applyProtection="1"/>
    <xf numFmtId="0" fontId="0" fillId="0" borderId="0" xfId="0" applyFont="1" applyProtection="1"/>
    <xf numFmtId="0" fontId="0" fillId="2" borderId="13" xfId="0" applyFont="1" applyFill="1" applyBorder="1" applyProtection="1"/>
    <xf numFmtId="0" fontId="0" fillId="2" borderId="0" xfId="0" applyFont="1" applyFill="1" applyBorder="1" applyProtection="1"/>
    <xf numFmtId="0" fontId="0" fillId="2" borderId="14" xfId="0" applyFont="1" applyFill="1" applyBorder="1" applyProtection="1"/>
    <xf numFmtId="0" fontId="0" fillId="2" borderId="13" xfId="0" applyFont="1" applyFill="1" applyBorder="1" applyAlignment="1" applyProtection="1">
      <alignment horizontal="left" indent="10"/>
    </xf>
    <xf numFmtId="0" fontId="0" fillId="2" borderId="0" xfId="0" applyFont="1" applyFill="1" applyBorder="1" applyAlignment="1" applyProtection="1">
      <alignment horizontal="left" indent="10"/>
    </xf>
    <xf numFmtId="0" fontId="0" fillId="2" borderId="14" xfId="0" applyFont="1" applyFill="1" applyBorder="1" applyAlignment="1" applyProtection="1">
      <alignment horizontal="left" indent="10"/>
    </xf>
    <xf numFmtId="0" fontId="0" fillId="0" borderId="0" xfId="0" applyFont="1" applyAlignment="1" applyProtection="1">
      <alignment horizontal="left" indent="10"/>
    </xf>
    <xf numFmtId="0" fontId="0" fillId="2" borderId="27" xfId="0" applyFont="1" applyFill="1" applyBorder="1" applyProtection="1"/>
    <xf numFmtId="0" fontId="0" fillId="2" borderId="28" xfId="0" applyFont="1" applyFill="1" applyBorder="1" applyProtection="1"/>
    <xf numFmtId="0" fontId="0" fillId="2" borderId="29" xfId="0" applyFont="1" applyFill="1" applyBorder="1" applyProtection="1"/>
    <xf numFmtId="0" fontId="0" fillId="2" borderId="0"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ont="1" applyFill="1" applyBorder="1" applyProtection="1">
      <protection locked="0"/>
    </xf>
    <xf numFmtId="0" fontId="0" fillId="2" borderId="13" xfId="0" applyFont="1" applyFill="1" applyBorder="1" applyAlignment="1" applyProtection="1">
      <alignment horizontal="left" indent="10"/>
      <protection locked="0"/>
    </xf>
    <xf numFmtId="0" fontId="0" fillId="2" borderId="13" xfId="0" applyFont="1" applyFill="1" applyBorder="1" applyAlignment="1" applyProtection="1">
      <alignment horizontal="left" indent="5"/>
      <protection locked="0"/>
    </xf>
    <xf numFmtId="0" fontId="0" fillId="0" borderId="0" xfId="0" applyAlignment="1">
      <alignment horizontal="left"/>
    </xf>
    <xf numFmtId="0" fontId="0" fillId="2" borderId="0" xfId="0" applyFill="1" applyBorder="1" applyAlignment="1" applyProtection="1">
      <alignment vertical="center"/>
    </xf>
    <xf numFmtId="165" fontId="2" fillId="0" borderId="4" xfId="0" applyNumberFormat="1" applyFont="1" applyBorder="1" applyAlignment="1" applyProtection="1">
      <alignment vertical="center"/>
      <protection locked="0"/>
    </xf>
    <xf numFmtId="0" fontId="2" fillId="2" borderId="11" xfId="0"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xf>
    <xf numFmtId="49" fontId="0" fillId="2" borderId="21" xfId="0" applyNumberFormat="1" applyFill="1" applyBorder="1" applyAlignment="1" applyProtection="1">
      <alignment horizontal="center" vertical="center"/>
    </xf>
    <xf numFmtId="49" fontId="0" fillId="2" borderId="21" xfId="0" applyNumberFormat="1" applyFill="1" applyBorder="1" applyAlignment="1">
      <alignment horizontal="center" vertical="center"/>
    </xf>
    <xf numFmtId="49" fontId="0" fillId="0" borderId="0" xfId="0" applyNumberFormat="1" applyAlignment="1">
      <alignment horizontal="center" vertical="center"/>
    </xf>
    <xf numFmtId="49" fontId="0" fillId="2" borderId="1" xfId="0" applyNumberFormat="1" applyFill="1" applyBorder="1" applyAlignment="1">
      <alignment horizontal="center"/>
    </xf>
    <xf numFmtId="0" fontId="0" fillId="0" borderId="0" xfId="0" quotePrefix="1"/>
    <xf numFmtId="0" fontId="11" fillId="2" borderId="59" xfId="0" applyFont="1" applyFill="1" applyBorder="1" applyAlignment="1"/>
    <xf numFmtId="166" fontId="0" fillId="2" borderId="58" xfId="0" applyNumberFormat="1" applyFill="1" applyBorder="1"/>
    <xf numFmtId="166" fontId="0" fillId="2" borderId="9" xfId="0" quotePrefix="1" applyNumberFormat="1" applyFill="1" applyBorder="1"/>
    <xf numFmtId="166" fontId="0" fillId="2" borderId="10" xfId="0" applyNumberFormat="1" applyFill="1" applyBorder="1"/>
    <xf numFmtId="0" fontId="6" fillId="2" borderId="0" xfId="0" applyFont="1" applyFill="1" applyBorder="1" applyAlignment="1" applyProtection="1">
      <alignment horizontal="left"/>
    </xf>
    <xf numFmtId="0" fontId="0" fillId="2" borderId="0" xfId="0" applyFill="1" applyBorder="1" applyAlignment="1" applyProtection="1">
      <protection locked="0"/>
    </xf>
    <xf numFmtId="0" fontId="0" fillId="2" borderId="0" xfId="0" applyFill="1" applyBorder="1" applyAlignment="1" applyProtection="1">
      <alignment horizontal="left"/>
    </xf>
    <xf numFmtId="0" fontId="21" fillId="2" borderId="23" xfId="0" applyFont="1" applyFill="1" applyBorder="1" applyAlignment="1" applyProtection="1">
      <alignment horizontal="center"/>
    </xf>
    <xf numFmtId="0" fontId="21" fillId="2" borderId="0" xfId="0" applyFont="1" applyFill="1" applyBorder="1" applyAlignment="1" applyProtection="1">
      <alignment horizontal="center"/>
    </xf>
    <xf numFmtId="0" fontId="2" fillId="2" borderId="13" xfId="0" applyFont="1" applyFill="1" applyBorder="1" applyProtection="1"/>
    <xf numFmtId="0" fontId="2" fillId="2" borderId="0" xfId="0" applyFont="1" applyFill="1" applyBorder="1" applyProtection="1"/>
    <xf numFmtId="0" fontId="2" fillId="2" borderId="14" xfId="0" applyFont="1" applyFill="1" applyBorder="1" applyProtection="1"/>
    <xf numFmtId="0" fontId="0" fillId="2" borderId="23" xfId="0" applyFill="1" applyBorder="1" applyAlignment="1" applyProtection="1">
      <alignment horizontal="center"/>
    </xf>
    <xf numFmtId="0" fontId="0" fillId="2" borderId="0" xfId="0" applyFill="1" applyBorder="1" applyAlignment="1" applyProtection="1">
      <alignment horizontal="center"/>
    </xf>
    <xf numFmtId="0" fontId="14" fillId="2" borderId="13" xfId="0" applyFont="1" applyFill="1" applyBorder="1"/>
    <xf numFmtId="0" fontId="14" fillId="2" borderId="0" xfId="0" applyFont="1" applyFill="1" applyBorder="1" applyProtection="1"/>
    <xf numFmtId="0" fontId="14" fillId="2" borderId="14" xfId="0" applyFont="1" applyFill="1" applyBorder="1" applyProtection="1"/>
    <xf numFmtId="0" fontId="14" fillId="0" borderId="0" xfId="0" applyFont="1" applyProtection="1"/>
    <xf numFmtId="0" fontId="14" fillId="2" borderId="13" xfId="0" applyFont="1" applyFill="1" applyBorder="1" applyProtection="1">
      <protection locked="0"/>
    </xf>
    <xf numFmtId="0" fontId="14" fillId="2" borderId="13" xfId="0" applyFont="1" applyFill="1" applyBorder="1" applyAlignment="1" applyProtection="1">
      <alignment horizontal="left" indent="10"/>
      <protection locked="0"/>
    </xf>
    <xf numFmtId="0" fontId="14" fillId="2" borderId="13" xfId="0" applyFont="1" applyFill="1" applyBorder="1" applyProtection="1"/>
    <xf numFmtId="0" fontId="14" fillId="2" borderId="13" xfId="0" applyFont="1" applyFill="1" applyBorder="1" applyAlignment="1" applyProtection="1">
      <alignment horizontal="left" indent="5"/>
      <protection locked="0"/>
    </xf>
    <xf numFmtId="0" fontId="14" fillId="2" borderId="13" xfId="0" applyFont="1" applyFill="1" applyBorder="1" applyAlignment="1" applyProtection="1">
      <alignment horizontal="left" indent="10"/>
    </xf>
    <xf numFmtId="0" fontId="14" fillId="2" borderId="0" xfId="0" applyFont="1" applyFill="1" applyBorder="1" applyAlignment="1" applyProtection="1"/>
    <xf numFmtId="0" fontId="2" fillId="2" borderId="13" xfId="0" applyFont="1" applyFill="1" applyBorder="1" applyProtection="1"/>
    <xf numFmtId="0" fontId="10" fillId="5" borderId="1"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10" fillId="3" borderId="60" xfId="0" applyFont="1" applyFill="1" applyBorder="1" applyAlignment="1" applyProtection="1">
      <alignment horizontal="left" vertical="center"/>
    </xf>
    <xf numFmtId="44" fontId="10" fillId="2" borderId="38" xfId="0" applyNumberFormat="1" applyFont="1" applyFill="1" applyBorder="1" applyAlignment="1" applyProtection="1">
      <alignment horizontal="center" vertical="center"/>
    </xf>
    <xf numFmtId="44" fontId="10" fillId="2" borderId="47" xfId="0" applyNumberFormat="1"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4" xfId="0" applyFill="1" applyBorder="1" applyAlignment="1" applyProtection="1">
      <alignment horizontal="center" vertical="center"/>
    </xf>
    <xf numFmtId="0" fontId="8" fillId="0" borderId="0"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vertical="center"/>
    </xf>
    <xf numFmtId="0" fontId="2" fillId="2" borderId="0" xfId="0" applyFont="1" applyFill="1" applyBorder="1" applyAlignment="1">
      <alignment horizontal="center" vertical="center" wrapText="1"/>
    </xf>
    <xf numFmtId="0" fontId="0" fillId="2" borderId="39" xfId="0" applyFill="1" applyBorder="1" applyAlignment="1" applyProtection="1">
      <alignment horizontal="left"/>
    </xf>
    <xf numFmtId="0" fontId="11" fillId="2" borderId="0" xfId="0" applyFont="1" applyFill="1" applyBorder="1" applyAlignment="1" applyProtection="1">
      <alignment horizontal="left"/>
    </xf>
    <xf numFmtId="0" fontId="24" fillId="2" borderId="0" xfId="0" applyFont="1" applyFill="1" applyBorder="1" applyAlignment="1" applyProtection="1">
      <alignment horizontal="left"/>
    </xf>
    <xf numFmtId="0" fontId="12" fillId="2" borderId="60" xfId="0" applyFont="1" applyFill="1" applyBorder="1" applyAlignment="1" applyProtection="1">
      <alignment horizontal="center" vertical="center" wrapText="1"/>
    </xf>
    <xf numFmtId="164" fontId="0" fillId="0" borderId="1" xfId="0" applyNumberFormat="1" applyFill="1" applyBorder="1" applyAlignment="1" applyProtection="1">
      <alignment horizontal="center"/>
      <protection locked="0"/>
    </xf>
    <xf numFmtId="164" fontId="0" fillId="0" borderId="44" xfId="0" applyNumberFormat="1" applyFill="1" applyBorder="1" applyAlignment="1" applyProtection="1">
      <alignment horizontal="center"/>
      <protection locked="0"/>
    </xf>
    <xf numFmtId="0" fontId="0" fillId="2" borderId="13" xfId="0" applyFill="1" applyBorder="1" applyAlignment="1" applyProtection="1"/>
    <xf numFmtId="0" fontId="11" fillId="2" borderId="0" xfId="0" applyFont="1" applyFill="1" applyBorder="1" applyAlignment="1" applyProtection="1">
      <alignment horizontal="center"/>
    </xf>
    <xf numFmtId="0" fontId="0" fillId="2" borderId="4" xfId="0" applyFill="1" applyBorder="1" applyAlignment="1" applyProtection="1"/>
    <xf numFmtId="0" fontId="14" fillId="2" borderId="5" xfId="0" applyFont="1" applyFill="1" applyBorder="1" applyAlignment="1" applyProtection="1"/>
    <xf numFmtId="0" fontId="14" fillId="2" borderId="20" xfId="0" applyFont="1" applyFill="1" applyBorder="1" applyAlignment="1" applyProtection="1"/>
    <xf numFmtId="0" fontId="12" fillId="2" borderId="5" xfId="0" applyFont="1" applyFill="1" applyBorder="1" applyAlignment="1" applyProtection="1"/>
    <xf numFmtId="0" fontId="12" fillId="2" borderId="20" xfId="0" applyFont="1" applyFill="1" applyBorder="1" applyAlignment="1" applyProtection="1"/>
    <xf numFmtId="0" fontId="12" fillId="2" borderId="6" xfId="0" applyFont="1" applyFill="1" applyBorder="1" applyAlignment="1" applyProtection="1"/>
    <xf numFmtId="0" fontId="14" fillId="2" borderId="39" xfId="0" applyFont="1" applyFill="1" applyBorder="1" applyAlignment="1" applyProtection="1"/>
    <xf numFmtId="0" fontId="0" fillId="2" borderId="2" xfId="0" applyFill="1" applyBorder="1" applyProtection="1"/>
    <xf numFmtId="0" fontId="0" fillId="2" borderId="6" xfId="0" applyFill="1" applyBorder="1" applyAlignment="1" applyProtection="1">
      <alignment horizontal="left"/>
    </xf>
    <xf numFmtId="0" fontId="0" fillId="2" borderId="12" xfId="0" applyFill="1" applyBorder="1" applyProtection="1"/>
    <xf numFmtId="0" fontId="0" fillId="2" borderId="20" xfId="0" applyFill="1" applyBorder="1" applyAlignment="1" applyProtection="1">
      <alignment horizontal="left"/>
    </xf>
    <xf numFmtId="0" fontId="0" fillId="2" borderId="14" xfId="0" applyFill="1" applyBorder="1" applyAlignment="1" applyProtection="1"/>
    <xf numFmtId="0" fontId="0" fillId="2" borderId="13" xfId="0" applyFill="1" applyBorder="1" applyAlignment="1" applyProtection="1">
      <alignment horizontal="left"/>
    </xf>
    <xf numFmtId="0" fontId="14" fillId="2" borderId="14" xfId="0" applyFont="1" applyFill="1" applyBorder="1" applyAlignment="1" applyProtection="1">
      <alignment vertical="center" wrapText="1"/>
    </xf>
    <xf numFmtId="164" fontId="0" fillId="2" borderId="13" xfId="0" applyNumberFormat="1" applyFill="1" applyBorder="1" applyAlignment="1" applyProtection="1"/>
    <xf numFmtId="164" fontId="0" fillId="2" borderId="0" xfId="0" applyNumberFormat="1" applyFill="1" applyBorder="1" applyAlignment="1" applyProtection="1"/>
    <xf numFmtId="0" fontId="8" fillId="3" borderId="56" xfId="0" applyFont="1" applyFill="1" applyBorder="1" applyAlignment="1" applyProtection="1">
      <alignment horizontal="center" vertical="center"/>
    </xf>
    <xf numFmtId="0" fontId="10" fillId="3" borderId="64"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10" fillId="5" borderId="19" xfId="0" applyFont="1" applyFill="1" applyBorder="1" applyAlignment="1" applyProtection="1">
      <alignment horizontal="left" vertical="center"/>
    </xf>
    <xf numFmtId="0" fontId="10" fillId="3" borderId="8" xfId="0" applyFont="1" applyFill="1" applyBorder="1" applyAlignment="1" applyProtection="1">
      <alignment horizontal="left" vertical="center"/>
    </xf>
    <xf numFmtId="0" fontId="10" fillId="4" borderId="22" xfId="0" applyFont="1" applyFill="1" applyBorder="1" applyAlignment="1" applyProtection="1">
      <alignment horizontal="left" vertical="center"/>
    </xf>
    <xf numFmtId="0" fontId="10" fillId="5" borderId="22" xfId="0" applyFont="1" applyFill="1" applyBorder="1" applyAlignment="1" applyProtection="1">
      <alignment horizontal="left" vertical="center"/>
    </xf>
    <xf numFmtId="0" fontId="8" fillId="3" borderId="63" xfId="0" applyFont="1" applyFill="1" applyBorder="1" applyAlignment="1" applyProtection="1">
      <alignment horizontal="center" vertical="center"/>
    </xf>
    <xf numFmtId="0" fontId="10" fillId="3" borderId="34" xfId="0" applyFont="1" applyFill="1" applyBorder="1" applyAlignment="1" applyProtection="1">
      <alignment horizontal="left" vertical="center"/>
    </xf>
    <xf numFmtId="0" fontId="7" fillId="5" borderId="54" xfId="0" applyFont="1" applyFill="1" applyBorder="1" applyAlignment="1" applyProtection="1">
      <alignment horizontal="left" vertical="center"/>
    </xf>
    <xf numFmtId="0" fontId="10" fillId="5" borderId="53" xfId="0" applyFont="1" applyFill="1" applyBorder="1" applyAlignment="1" applyProtection="1">
      <alignment horizontal="left" vertical="center"/>
    </xf>
    <xf numFmtId="0" fontId="7" fillId="5" borderId="48" xfId="0" applyFont="1" applyFill="1" applyBorder="1" applyAlignment="1" applyProtection="1">
      <alignment horizontal="left" vertical="center"/>
    </xf>
    <xf numFmtId="0" fontId="10" fillId="5" borderId="44" xfId="0" applyFont="1" applyFill="1" applyBorder="1" applyAlignment="1" applyProtection="1">
      <alignment horizontal="left" vertical="center"/>
    </xf>
    <xf numFmtId="0" fontId="7" fillId="5" borderId="27" xfId="0" applyFont="1" applyFill="1" applyBorder="1" applyAlignment="1" applyProtection="1">
      <alignment horizontal="left" vertical="center"/>
    </xf>
    <xf numFmtId="0" fontId="10" fillId="5" borderId="66" xfId="0" applyFont="1" applyFill="1" applyBorder="1" applyAlignment="1" applyProtection="1">
      <alignment horizontal="left" vertical="center"/>
    </xf>
    <xf numFmtId="49" fontId="0" fillId="0" borderId="4" xfId="1" applyNumberFormat="1" applyFont="1" applyBorder="1" applyAlignment="1" applyProtection="1">
      <alignment horizontal="center" vertical="center"/>
      <protection locked="0"/>
    </xf>
    <xf numFmtId="49" fontId="0" fillId="0" borderId="61" xfId="1" applyNumberFormat="1" applyFont="1" applyBorder="1" applyAlignment="1" applyProtection="1">
      <alignment horizontal="center" vertical="center"/>
      <protection locked="0"/>
    </xf>
    <xf numFmtId="0" fontId="0" fillId="2" borderId="23" xfId="0" applyFill="1" applyBorder="1" applyAlignment="1" applyProtection="1">
      <alignment horizontal="center"/>
    </xf>
    <xf numFmtId="0" fontId="0" fillId="2" borderId="0" xfId="0" applyFill="1" applyBorder="1" applyAlignment="1" applyProtection="1">
      <alignment horizontal="center"/>
    </xf>
    <xf numFmtId="164" fontId="0" fillId="2" borderId="1" xfId="0" applyNumberFormat="1" applyFill="1" applyBorder="1" applyAlignment="1" applyProtection="1">
      <alignment horizontal="center"/>
    </xf>
    <xf numFmtId="164" fontId="2" fillId="2" borderId="44" xfId="0" applyNumberFormat="1" applyFont="1" applyFill="1" applyBorder="1" applyAlignment="1" applyProtection="1">
      <alignment horizontal="center"/>
    </xf>
    <xf numFmtId="0" fontId="0" fillId="2" borderId="22" xfId="0" applyFill="1" applyBorder="1" applyAlignment="1" applyProtection="1">
      <alignment horizontal="left"/>
    </xf>
    <xf numFmtId="0" fontId="0" fillId="2" borderId="5" xfId="0" applyFill="1" applyBorder="1" applyAlignment="1" applyProtection="1">
      <alignment horizontal="left"/>
    </xf>
    <xf numFmtId="0" fontId="12" fillId="2" borderId="9" xfId="0" applyFont="1" applyFill="1" applyBorder="1" applyAlignment="1" applyProtection="1">
      <alignment horizontal="center" vertical="center" wrapText="1"/>
    </xf>
    <xf numFmtId="164" fontId="0" fillId="2" borderId="44" xfId="0" applyNumberFormat="1" applyFill="1" applyBorder="1" applyAlignment="1" applyProtection="1">
      <alignment horizontal="center"/>
    </xf>
    <xf numFmtId="164" fontId="5" fillId="2" borderId="30" xfId="0" applyNumberFormat="1" applyFont="1" applyFill="1" applyBorder="1" applyAlignment="1" applyProtection="1">
      <alignment horizontal="center"/>
    </xf>
    <xf numFmtId="164" fontId="2" fillId="0" borderId="44" xfId="0" applyNumberFormat="1" applyFont="1" applyFill="1" applyBorder="1" applyAlignment="1" applyProtection="1">
      <alignment horizontal="center"/>
      <protection locked="0"/>
    </xf>
    <xf numFmtId="164" fontId="5" fillId="2" borderId="48" xfId="0" applyNumberFormat="1" applyFont="1" applyFill="1" applyBorder="1" applyAlignment="1" applyProtection="1">
      <alignment horizontal="center"/>
    </xf>
    <xf numFmtId="0" fontId="0" fillId="2" borderId="0" xfId="0" applyFill="1" applyBorder="1"/>
    <xf numFmtId="0" fontId="23" fillId="2" borderId="56" xfId="0" applyFont="1" applyFill="1" applyBorder="1" applyAlignment="1">
      <alignment horizontal="left" vertical="center" wrapText="1"/>
    </xf>
    <xf numFmtId="0" fontId="23" fillId="2" borderId="55"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1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4" xfId="0" applyFont="1" applyFill="1" applyBorder="1" applyAlignment="1">
      <alignment horizontal="left" vertical="top" wrapText="1"/>
    </xf>
    <xf numFmtId="0" fontId="0" fillId="2" borderId="25" xfId="0" applyFill="1" applyBorder="1" applyAlignment="1" applyProtection="1">
      <alignment horizontal="center"/>
    </xf>
    <xf numFmtId="0" fontId="0" fillId="2" borderId="23" xfId="0" applyFill="1" applyBorder="1" applyAlignment="1" applyProtection="1">
      <alignment horizontal="center"/>
    </xf>
    <xf numFmtId="0" fontId="0" fillId="2" borderId="13" xfId="0" applyFill="1" applyBorder="1" applyAlignment="1" applyProtection="1">
      <alignment horizontal="center"/>
    </xf>
    <xf numFmtId="0" fontId="0" fillId="2" borderId="0" xfId="0" applyFill="1" applyBorder="1" applyAlignment="1" applyProtection="1">
      <alignment horizontal="center"/>
    </xf>
    <xf numFmtId="0" fontId="3" fillId="2" borderId="23" xfId="0" applyFont="1" applyFill="1" applyBorder="1" applyAlignment="1" applyProtection="1">
      <alignment horizontal="center"/>
    </xf>
    <xf numFmtId="0" fontId="3" fillId="2" borderId="26"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14"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4" xfId="0" applyFont="1" applyFill="1" applyBorder="1" applyAlignment="1" applyProtection="1">
      <alignment horizontal="center"/>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2" borderId="29" xfId="0" applyFill="1" applyBorder="1" applyAlignment="1">
      <alignment horizontal="left" vertical="top" wrapText="1"/>
    </xf>
    <xf numFmtId="0" fontId="5" fillId="2" borderId="25"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6" xfId="0" applyFont="1" applyFill="1" applyBorder="1" applyAlignment="1">
      <alignment horizontal="left" vertical="top" wrapText="1"/>
    </xf>
    <xf numFmtId="0" fontId="2" fillId="2" borderId="56"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2" fillId="2" borderId="13" xfId="0" applyFont="1" applyFill="1" applyBorder="1" applyProtection="1"/>
    <xf numFmtId="0" fontId="2" fillId="2" borderId="0" xfId="0" applyFont="1" applyFill="1" applyBorder="1" applyProtection="1"/>
    <xf numFmtId="0" fontId="2" fillId="2" borderId="14" xfId="0" applyFont="1" applyFill="1" applyBorder="1" applyProtection="1"/>
    <xf numFmtId="0" fontId="21" fillId="2" borderId="25" xfId="0" applyFont="1" applyFill="1" applyBorder="1" applyAlignment="1" applyProtection="1">
      <alignment horizontal="center"/>
    </xf>
    <xf numFmtId="0" fontId="21" fillId="2" borderId="23" xfId="0" applyFont="1" applyFill="1" applyBorder="1" applyAlignment="1" applyProtection="1">
      <alignment horizontal="center"/>
    </xf>
    <xf numFmtId="0" fontId="21" fillId="2" borderId="13" xfId="0" applyFont="1" applyFill="1" applyBorder="1" applyAlignment="1" applyProtection="1">
      <alignment horizontal="center"/>
    </xf>
    <xf numFmtId="0" fontId="21" fillId="2" borderId="0" xfId="0" applyFont="1" applyFill="1" applyBorder="1" applyAlignment="1" applyProtection="1">
      <alignment horizontal="center"/>
    </xf>
    <xf numFmtId="0" fontId="22" fillId="2" borderId="23" xfId="0" applyFont="1" applyFill="1" applyBorder="1" applyAlignment="1" applyProtection="1">
      <alignment horizontal="center"/>
    </xf>
    <xf numFmtId="0" fontId="22" fillId="2" borderId="26" xfId="0" applyFont="1" applyFill="1" applyBorder="1" applyAlignment="1" applyProtection="1">
      <alignment horizontal="center"/>
    </xf>
    <xf numFmtId="0" fontId="22" fillId="2" borderId="0" xfId="0" applyFont="1" applyFill="1" applyBorder="1" applyAlignment="1" applyProtection="1">
      <alignment horizontal="center"/>
    </xf>
    <xf numFmtId="0" fontId="22" fillId="2" borderId="14" xfId="0" applyFont="1" applyFill="1" applyBorder="1" applyAlignment="1" applyProtection="1">
      <alignment horizontal="center"/>
    </xf>
    <xf numFmtId="0" fontId="21" fillId="2" borderId="14" xfId="0" applyFont="1" applyFill="1" applyBorder="1" applyAlignment="1" applyProtection="1">
      <alignment horizontal="center"/>
    </xf>
    <xf numFmtId="0" fontId="9" fillId="2" borderId="19" xfId="0" applyFont="1" applyFill="1" applyBorder="1" applyAlignment="1" applyProtection="1">
      <alignment horizontal="left"/>
    </xf>
    <xf numFmtId="0" fontId="9" fillId="2" borderId="1" xfId="0" applyFont="1" applyFill="1" applyBorder="1" applyAlignment="1" applyProtection="1">
      <alignment horizontal="left"/>
    </xf>
    <xf numFmtId="49" fontId="5" fillId="0" borderId="4" xfId="0" applyNumberFormat="1" applyFont="1" applyBorder="1" applyAlignment="1" applyProtection="1">
      <alignment horizontal="left" wrapText="1"/>
      <protection locked="0"/>
    </xf>
    <xf numFmtId="49" fontId="5" fillId="0" borderId="5" xfId="0" applyNumberFormat="1" applyFont="1" applyBorder="1" applyAlignment="1" applyProtection="1">
      <alignment horizontal="left" wrapText="1"/>
      <protection locked="0"/>
    </xf>
    <xf numFmtId="49" fontId="5" fillId="0" borderId="39" xfId="0" applyNumberFormat="1" applyFont="1" applyBorder="1" applyAlignment="1" applyProtection="1">
      <alignment horizontal="left" wrapText="1"/>
      <protection locked="0"/>
    </xf>
    <xf numFmtId="167" fontId="26" fillId="0" borderId="1" xfId="0" applyNumberFormat="1" applyFont="1" applyBorder="1" applyAlignment="1" applyProtection="1">
      <alignment horizontal="center"/>
      <protection locked="0"/>
    </xf>
    <xf numFmtId="167" fontId="26" fillId="0" borderId="21" xfId="0" applyNumberFormat="1" applyFont="1" applyBorder="1" applyAlignment="1" applyProtection="1">
      <alignment horizontal="center"/>
      <protection locked="0"/>
    </xf>
    <xf numFmtId="49" fontId="19" fillId="0" borderId="1" xfId="2" applyNumberFormat="1" applyBorder="1" applyAlignment="1" applyProtection="1">
      <alignment horizontal="left"/>
      <protection locked="0"/>
    </xf>
    <xf numFmtId="49" fontId="5" fillId="0" borderId="1" xfId="0" applyNumberFormat="1" applyFont="1" applyBorder="1" applyAlignment="1" applyProtection="1">
      <alignment horizontal="left"/>
      <protection locked="0"/>
    </xf>
    <xf numFmtId="49" fontId="5" fillId="0" borderId="21" xfId="0" applyNumberFormat="1" applyFont="1" applyBorder="1" applyAlignment="1" applyProtection="1">
      <alignment horizontal="left"/>
      <protection locked="0"/>
    </xf>
    <xf numFmtId="165" fontId="5" fillId="0" borderId="1" xfId="0" applyNumberFormat="1" applyFont="1" applyFill="1" applyBorder="1" applyAlignment="1" applyProtection="1">
      <alignment horizontal="left"/>
      <protection locked="0"/>
    </xf>
    <xf numFmtId="0" fontId="5" fillId="2" borderId="46"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49" fontId="5" fillId="0" borderId="1" xfId="0" applyNumberFormat="1" applyFont="1" applyFill="1" applyBorder="1" applyAlignment="1" applyProtection="1">
      <alignment horizontal="left"/>
      <protection locked="0"/>
    </xf>
    <xf numFmtId="0" fontId="9" fillId="2" borderId="4" xfId="0" applyFont="1" applyFill="1" applyBorder="1" applyAlignment="1" applyProtection="1">
      <alignment horizontal="left"/>
    </xf>
    <xf numFmtId="0" fontId="9" fillId="2" borderId="39" xfId="0" applyFont="1" applyFill="1" applyBorder="1" applyAlignment="1" applyProtection="1">
      <alignment horizontal="left"/>
    </xf>
    <xf numFmtId="49" fontId="5" fillId="0" borderId="21" xfId="0" applyNumberFormat="1" applyFont="1" applyFill="1" applyBorder="1" applyAlignment="1" applyProtection="1">
      <alignment horizontal="left"/>
      <protection locked="0"/>
    </xf>
    <xf numFmtId="167" fontId="26" fillId="2" borderId="1" xfId="0" applyNumberFormat="1" applyFont="1" applyFill="1" applyBorder="1" applyAlignment="1" applyProtection="1">
      <alignment horizontal="center"/>
    </xf>
    <xf numFmtId="167" fontId="26" fillId="2" borderId="21" xfId="0" applyNumberFormat="1" applyFont="1" applyFill="1" applyBorder="1" applyAlignment="1" applyProtection="1">
      <alignment horizontal="center"/>
    </xf>
    <xf numFmtId="0" fontId="25" fillId="2" borderId="54" xfId="0" applyFont="1" applyFill="1" applyBorder="1" applyAlignment="1" applyProtection="1">
      <alignment horizontal="left"/>
    </xf>
    <xf numFmtId="0" fontId="25" fillId="2" borderId="48" xfId="0" applyFont="1" applyFill="1" applyBorder="1" applyAlignment="1" applyProtection="1">
      <alignment horizontal="left"/>
    </xf>
    <xf numFmtId="0" fontId="26" fillId="2" borderId="19" xfId="0" applyFont="1" applyFill="1" applyBorder="1" applyAlignment="1" applyProtection="1">
      <alignment horizontal="left"/>
    </xf>
    <xf numFmtId="0" fontId="26" fillId="2" borderId="1" xfId="0" applyFont="1" applyFill="1" applyBorder="1" applyAlignment="1" applyProtection="1">
      <alignment horizontal="left"/>
    </xf>
    <xf numFmtId="0" fontId="26" fillId="2" borderId="53" xfId="0" applyFont="1" applyFill="1" applyBorder="1" applyAlignment="1" applyProtection="1">
      <alignment horizontal="left"/>
    </xf>
    <xf numFmtId="0" fontId="26" fillId="2" borderId="44" xfId="0" applyFont="1" applyFill="1" applyBorder="1" applyAlignment="1" applyProtection="1">
      <alignment horizontal="left"/>
    </xf>
    <xf numFmtId="0" fontId="25" fillId="2" borderId="34" xfId="0" applyFont="1" applyFill="1" applyBorder="1" applyAlignment="1" applyProtection="1">
      <alignment horizontal="left"/>
    </xf>
    <xf numFmtId="0" fontId="25" fillId="2" borderId="30" xfId="0" applyFont="1" applyFill="1" applyBorder="1" applyAlignment="1" applyProtection="1">
      <alignment horizontal="left"/>
    </xf>
    <xf numFmtId="167" fontId="25" fillId="2" borderId="48" xfId="0" applyNumberFormat="1" applyFont="1" applyFill="1" applyBorder="1" applyAlignment="1" applyProtection="1">
      <alignment horizontal="center"/>
    </xf>
    <xf numFmtId="167" fontId="25" fillId="2" borderId="38" xfId="0" applyNumberFormat="1" applyFont="1" applyFill="1" applyBorder="1" applyAlignment="1" applyProtection="1">
      <alignment horizontal="center"/>
    </xf>
    <xf numFmtId="167" fontId="25" fillId="0" borderId="44" xfId="0" applyNumberFormat="1" applyFont="1" applyFill="1" applyBorder="1" applyAlignment="1" applyProtection="1">
      <alignment horizontal="center"/>
      <protection locked="0"/>
    </xf>
    <xf numFmtId="167" fontId="25" fillId="0" borderId="47" xfId="0" applyNumberFormat="1" applyFont="1" applyFill="1" applyBorder="1" applyAlignment="1" applyProtection="1">
      <alignment horizontal="center"/>
      <protection locked="0"/>
    </xf>
    <xf numFmtId="167" fontId="26" fillId="0" borderId="44" xfId="0" applyNumberFormat="1" applyFont="1" applyBorder="1" applyAlignment="1" applyProtection="1">
      <alignment horizontal="center"/>
      <protection locked="0"/>
    </xf>
    <xf numFmtId="167" fontId="26" fillId="0" borderId="47" xfId="0" applyNumberFormat="1" applyFont="1" applyBorder="1" applyAlignment="1" applyProtection="1">
      <alignment horizontal="center"/>
      <protection locked="0"/>
    </xf>
    <xf numFmtId="0" fontId="25" fillId="2" borderId="22" xfId="0" applyFont="1" applyFill="1" applyBorder="1" applyAlignment="1" applyProtection="1">
      <alignment horizontal="center"/>
    </xf>
    <xf numFmtId="0" fontId="25" fillId="2" borderId="5" xfId="0" applyFont="1" applyFill="1" applyBorder="1" applyAlignment="1" applyProtection="1">
      <alignment horizontal="center"/>
    </xf>
    <xf numFmtId="0" fontId="25" fillId="2" borderId="39" xfId="0" applyFont="1" applyFill="1" applyBorder="1" applyAlignment="1" applyProtection="1">
      <alignment horizontal="center"/>
    </xf>
    <xf numFmtId="167" fontId="25" fillId="2" borderId="4" xfId="0" applyNumberFormat="1" applyFont="1" applyFill="1" applyBorder="1" applyAlignment="1" applyProtection="1">
      <alignment horizontal="center"/>
    </xf>
    <xf numFmtId="167" fontId="25" fillId="2" borderId="5" xfId="0" applyNumberFormat="1" applyFont="1" applyFill="1" applyBorder="1" applyAlignment="1" applyProtection="1">
      <alignment horizontal="center"/>
    </xf>
    <xf numFmtId="167" fontId="25" fillId="2" borderId="20" xfId="0" applyNumberFormat="1" applyFont="1" applyFill="1" applyBorder="1" applyAlignment="1" applyProtection="1">
      <alignment horizontal="center"/>
    </xf>
    <xf numFmtId="49" fontId="12" fillId="0" borderId="4" xfId="0" applyNumberFormat="1" applyFont="1" applyFill="1" applyBorder="1" applyAlignment="1" applyProtection="1">
      <alignment horizontal="left"/>
      <protection locked="0"/>
    </xf>
    <xf numFmtId="49" fontId="12" fillId="0" borderId="5" xfId="0" applyNumberFormat="1" applyFont="1" applyFill="1" applyBorder="1" applyAlignment="1" applyProtection="1">
      <alignment horizontal="left"/>
      <protection locked="0"/>
    </xf>
    <xf numFmtId="49" fontId="12" fillId="0" borderId="39"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49" fontId="5" fillId="0" borderId="5" xfId="0" applyNumberFormat="1" applyFont="1" applyFill="1" applyBorder="1" applyAlignment="1" applyProtection="1">
      <alignment horizontal="left"/>
      <protection locked="0"/>
    </xf>
    <xf numFmtId="49" fontId="5" fillId="0" borderId="20" xfId="0" applyNumberFormat="1" applyFont="1" applyFill="1" applyBorder="1" applyAlignment="1" applyProtection="1">
      <alignment horizontal="left"/>
      <protection locked="0"/>
    </xf>
    <xf numFmtId="0" fontId="9" fillId="2" borderId="22" xfId="0" applyFont="1" applyFill="1" applyBorder="1" applyAlignment="1" applyProtection="1">
      <alignment horizontal="left"/>
    </xf>
    <xf numFmtId="167" fontId="25" fillId="2" borderId="30" xfId="0" applyNumberFormat="1" applyFont="1" applyFill="1" applyBorder="1" applyAlignment="1" applyProtection="1">
      <alignment horizontal="center"/>
    </xf>
    <xf numFmtId="167" fontId="25" fillId="2" borderId="35" xfId="0" applyNumberFormat="1" applyFont="1" applyFill="1" applyBorder="1" applyAlignment="1" applyProtection="1">
      <alignment horizontal="center"/>
    </xf>
    <xf numFmtId="0" fontId="9" fillId="2" borderId="31" xfId="0" applyFont="1" applyFill="1" applyBorder="1" applyAlignment="1" applyProtection="1">
      <alignment horizontal="left"/>
    </xf>
    <xf numFmtId="0" fontId="9" fillId="2" borderId="32" xfId="0" applyFont="1" applyFill="1" applyBorder="1" applyAlignment="1" applyProtection="1">
      <alignment horizontal="left"/>
    </xf>
    <xf numFmtId="49" fontId="5" fillId="0" borderId="32" xfId="0" applyNumberFormat="1" applyFont="1" applyBorder="1" applyAlignment="1" applyProtection="1">
      <alignment horizontal="left"/>
      <protection locked="0"/>
    </xf>
    <xf numFmtId="49" fontId="5" fillId="0" borderId="33" xfId="0" applyNumberFormat="1" applyFont="1" applyBorder="1" applyAlignment="1" applyProtection="1">
      <alignment horizontal="left"/>
      <protection locked="0"/>
    </xf>
    <xf numFmtId="0" fontId="17" fillId="2" borderId="1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5" fillId="2" borderId="22"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20" xfId="0" applyFont="1" applyFill="1" applyBorder="1" applyAlignment="1" applyProtection="1">
      <alignment horizontal="center" vertical="center" wrapText="1"/>
    </xf>
    <xf numFmtId="167" fontId="26" fillId="0" borderId="4" xfId="0" applyNumberFormat="1" applyFont="1" applyFill="1" applyBorder="1" applyAlignment="1" applyProtection="1">
      <alignment horizontal="center" vertical="center" wrapText="1"/>
      <protection locked="0"/>
    </xf>
    <xf numFmtId="167" fontId="26" fillId="0" borderId="5" xfId="0" applyNumberFormat="1" applyFont="1" applyFill="1" applyBorder="1" applyAlignment="1" applyProtection="1">
      <alignment horizontal="center" vertical="center" wrapText="1"/>
      <protection locked="0"/>
    </xf>
    <xf numFmtId="167" fontId="26" fillId="0" borderId="20" xfId="0" applyNumberFormat="1" applyFont="1" applyFill="1" applyBorder="1" applyAlignment="1" applyProtection="1">
      <alignment horizontal="center" vertical="center" wrapText="1"/>
      <protection locked="0"/>
    </xf>
    <xf numFmtId="0" fontId="26" fillId="2" borderId="22"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39"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2" fillId="2" borderId="67" xfId="0" applyNumberFormat="1" applyFont="1" applyFill="1" applyBorder="1" applyAlignment="1" applyProtection="1">
      <alignment horizontal="center" vertical="center"/>
    </xf>
    <xf numFmtId="0" fontId="2" fillId="2" borderId="7" xfId="0" applyNumberFormat="1" applyFont="1" applyFill="1" applyBorder="1" applyAlignment="1" applyProtection="1">
      <alignment horizontal="center" vertical="center"/>
    </xf>
    <xf numFmtId="0" fontId="2" fillId="2" borderId="18" xfId="0" applyNumberFormat="1" applyFont="1" applyFill="1" applyBorder="1" applyAlignment="1" applyProtection="1">
      <alignment horizontal="center" vertical="center"/>
    </xf>
    <xf numFmtId="0" fontId="2" fillId="2" borderId="5" xfId="0" applyNumberFormat="1" applyFont="1" applyFill="1" applyBorder="1" applyAlignment="1" applyProtection="1">
      <alignment horizontal="center" vertical="center"/>
    </xf>
    <xf numFmtId="0" fontId="2" fillId="2" borderId="2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4" xfId="0"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165" fontId="2" fillId="0" borderId="4" xfId="0" applyNumberFormat="1" applyFont="1" applyBorder="1" applyAlignment="1" applyProtection="1">
      <alignment horizontal="center" vertical="center"/>
      <protection locked="0"/>
    </xf>
    <xf numFmtId="165" fontId="2" fillId="0" borderId="5" xfId="0" applyNumberFormat="1" applyFont="1" applyBorder="1" applyAlignment="1" applyProtection="1">
      <alignment horizontal="center" vertical="center"/>
      <protection locked="0"/>
    </xf>
    <xf numFmtId="165" fontId="2" fillId="0" borderId="39" xfId="0" applyNumberFormat="1" applyFont="1" applyBorder="1" applyAlignment="1" applyProtection="1">
      <alignment horizontal="center" vertical="center"/>
      <protection locked="0"/>
    </xf>
    <xf numFmtId="0" fontId="24" fillId="2" borderId="49" xfId="0" applyFont="1" applyFill="1" applyBorder="1" applyAlignment="1" applyProtection="1">
      <alignment horizontal="left"/>
    </xf>
    <xf numFmtId="0" fontId="24" fillId="2" borderId="6" xfId="0" applyFont="1" applyFill="1" applyBorder="1" applyAlignment="1" applyProtection="1">
      <alignment horizontal="left"/>
    </xf>
    <xf numFmtId="0" fontId="11" fillId="2" borderId="25" xfId="0" applyFont="1" applyFill="1" applyBorder="1" applyAlignment="1" applyProtection="1">
      <alignment horizontal="left"/>
    </xf>
    <xf numFmtId="0" fontId="11" fillId="2" borderId="23" xfId="0" applyFont="1" applyFill="1" applyBorder="1" applyAlignment="1" applyProtection="1">
      <alignment horizontal="left"/>
    </xf>
    <xf numFmtId="0" fontId="22" fillId="2" borderId="4" xfId="0" applyNumberFormat="1" applyFont="1" applyFill="1" applyBorder="1" applyAlignment="1" applyProtection="1">
      <alignment horizontal="left"/>
    </xf>
    <xf numFmtId="0" fontId="22" fillId="2" borderId="5" xfId="0" applyNumberFormat="1" applyFont="1" applyFill="1" applyBorder="1" applyAlignment="1" applyProtection="1">
      <alignment horizontal="left"/>
    </xf>
    <xf numFmtId="0" fontId="22" fillId="2" borderId="39" xfId="0" applyNumberFormat="1" applyFont="1" applyFill="1" applyBorder="1" applyAlignment="1" applyProtection="1">
      <alignment horizontal="left"/>
    </xf>
    <xf numFmtId="0" fontId="14" fillId="2" borderId="4" xfId="0" applyFont="1" applyFill="1" applyBorder="1" applyAlignment="1" applyProtection="1">
      <alignment horizontal="left"/>
    </xf>
    <xf numFmtId="0" fontId="14" fillId="2" borderId="5" xfId="0" applyFont="1" applyFill="1" applyBorder="1" applyAlignment="1" applyProtection="1">
      <alignment horizontal="left"/>
    </xf>
    <xf numFmtId="0" fontId="14" fillId="2" borderId="39" xfId="0" applyFont="1" applyFill="1" applyBorder="1" applyAlignment="1" applyProtection="1">
      <alignment horizontal="left"/>
    </xf>
    <xf numFmtId="0" fontId="12" fillId="2" borderId="4" xfId="0" applyFont="1" applyFill="1" applyBorder="1" applyAlignment="1" applyProtection="1">
      <alignment horizontal="left"/>
    </xf>
    <xf numFmtId="0" fontId="12" fillId="2" borderId="5" xfId="0" applyFont="1" applyFill="1" applyBorder="1" applyAlignment="1" applyProtection="1">
      <alignment horizontal="left"/>
    </xf>
    <xf numFmtId="0" fontId="0" fillId="2" borderId="19" xfId="0" applyFill="1" applyBorder="1" applyAlignment="1" applyProtection="1">
      <alignment horizontal="left"/>
    </xf>
    <xf numFmtId="0" fontId="0" fillId="2" borderId="4" xfId="0" applyFill="1" applyBorder="1" applyAlignment="1" applyProtection="1">
      <alignment horizontal="left"/>
    </xf>
    <xf numFmtId="14" fontId="0" fillId="2" borderId="4" xfId="0" applyNumberFormat="1" applyFill="1" applyBorder="1" applyAlignment="1" applyProtection="1">
      <alignment horizontal="left"/>
    </xf>
    <xf numFmtId="14" fontId="0" fillId="2" borderId="5" xfId="0" applyNumberFormat="1" applyFill="1" applyBorder="1" applyAlignment="1" applyProtection="1">
      <alignment horizontal="left"/>
    </xf>
    <xf numFmtId="14" fontId="0" fillId="2" borderId="39" xfId="0" applyNumberFormat="1" applyFill="1" applyBorder="1" applyAlignment="1" applyProtection="1">
      <alignment horizontal="left"/>
    </xf>
    <xf numFmtId="0" fontId="0" fillId="2" borderId="22" xfId="0" applyFill="1" applyBorder="1" applyAlignment="1" applyProtection="1">
      <alignment horizontal="left"/>
    </xf>
    <xf numFmtId="0" fontId="0" fillId="2" borderId="5" xfId="0" applyFill="1" applyBorder="1" applyAlignment="1" applyProtection="1">
      <alignment horizontal="left"/>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42" xfId="0" applyFont="1" applyFill="1" applyBorder="1" applyAlignment="1" applyProtection="1">
      <alignment horizontal="left" vertical="center"/>
    </xf>
    <xf numFmtId="0" fontId="14" fillId="2" borderId="4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2" xfId="0" applyFont="1" applyFill="1" applyBorder="1" applyAlignment="1" applyProtection="1">
      <alignment horizontal="left" vertical="top"/>
    </xf>
    <xf numFmtId="0" fontId="0" fillId="2" borderId="0" xfId="0" applyFill="1" applyBorder="1" applyAlignment="1" applyProtection="1">
      <alignment horizontal="left"/>
    </xf>
    <xf numFmtId="164" fontId="0" fillId="2" borderId="1" xfId="0" applyNumberFormat="1" applyFill="1" applyBorder="1" applyAlignment="1" applyProtection="1">
      <alignment horizontal="center"/>
    </xf>
    <xf numFmtId="164" fontId="2" fillId="2" borderId="44" xfId="0" applyNumberFormat="1" applyFont="1" applyFill="1" applyBorder="1" applyAlignment="1" applyProtection="1">
      <alignment horizontal="center"/>
    </xf>
    <xf numFmtId="164" fontId="0" fillId="2" borderId="44" xfId="0" applyNumberFormat="1" applyFont="1" applyFill="1" applyBorder="1" applyAlignment="1" applyProtection="1">
      <alignment horizontal="center"/>
    </xf>
    <xf numFmtId="164" fontId="5" fillId="2" borderId="30" xfId="0" applyNumberFormat="1" applyFont="1" applyFill="1" applyBorder="1" applyAlignment="1" applyProtection="1">
      <alignment horizontal="center"/>
    </xf>
    <xf numFmtId="164" fontId="0" fillId="2" borderId="44" xfId="0" applyNumberFormat="1" applyFill="1" applyBorder="1" applyAlignment="1" applyProtection="1">
      <alignment horizontal="center"/>
    </xf>
    <xf numFmtId="0" fontId="0" fillId="2" borderId="1" xfId="0" applyFill="1" applyBorder="1" applyAlignment="1" applyProtection="1">
      <alignment horizontal="left"/>
    </xf>
    <xf numFmtId="0" fontId="0" fillId="2" borderId="14" xfId="0" applyFill="1" applyBorder="1" applyAlignment="1" applyProtection="1">
      <alignment horizontal="center"/>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14" xfId="0" applyFont="1" applyFill="1" applyBorder="1" applyAlignment="1" applyProtection="1">
      <alignment horizontal="center"/>
    </xf>
    <xf numFmtId="164" fontId="5" fillId="2" borderId="48" xfId="0" applyNumberFormat="1" applyFont="1" applyFill="1" applyBorder="1" applyAlignment="1" applyProtection="1">
      <alignment horizontal="center"/>
    </xf>
    <xf numFmtId="164" fontId="5" fillId="2" borderId="38" xfId="0" applyNumberFormat="1" applyFont="1" applyFill="1" applyBorder="1" applyAlignment="1" applyProtection="1">
      <alignment horizontal="center"/>
    </xf>
    <xf numFmtId="164" fontId="0" fillId="0" borderId="4"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164" fontId="0" fillId="0" borderId="39" xfId="0" applyNumberFormat="1" applyBorder="1" applyAlignment="1" applyProtection="1">
      <alignment horizontal="center"/>
      <protection locked="0"/>
    </xf>
    <xf numFmtId="0" fontId="0" fillId="0" borderId="4" xfId="0" applyBorder="1" applyAlignment="1" applyProtection="1">
      <alignment horizontal="left"/>
      <protection locked="0"/>
    </xf>
    <xf numFmtId="0" fontId="0" fillId="0" borderId="39" xfId="0" applyBorder="1" applyAlignment="1" applyProtection="1">
      <alignment horizontal="left"/>
      <protection locked="0"/>
    </xf>
    <xf numFmtId="0" fontId="0" fillId="2" borderId="0" xfId="0" applyFill="1" applyBorder="1" applyAlignment="1" applyProtection="1">
      <alignment horizontal="right"/>
    </xf>
    <xf numFmtId="0" fontId="14" fillId="0" borderId="4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0" fillId="2" borderId="62" xfId="0" applyFill="1" applyBorder="1" applyAlignment="1" applyProtection="1">
      <alignment horizontal="left"/>
    </xf>
    <xf numFmtId="0" fontId="5" fillId="2" borderId="31" xfId="0" applyFont="1" applyFill="1" applyBorder="1" applyAlignment="1" applyProtection="1">
      <alignment horizontal="left"/>
    </xf>
    <xf numFmtId="0" fontId="5" fillId="2" borderId="32" xfId="0" applyFont="1" applyFill="1" applyBorder="1" applyAlignment="1" applyProtection="1">
      <alignment horizontal="left"/>
    </xf>
    <xf numFmtId="164" fontId="2" fillId="0" borderId="44" xfId="0" applyNumberFormat="1" applyFont="1" applyFill="1" applyBorder="1" applyAlignment="1" applyProtection="1">
      <alignment horizontal="center"/>
      <protection locked="0"/>
    </xf>
    <xf numFmtId="0" fontId="5" fillId="2" borderId="22"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20" xfId="0" applyFont="1" applyFill="1" applyBorder="1" applyAlignment="1" applyProtection="1">
      <alignment horizontal="center"/>
    </xf>
    <xf numFmtId="164" fontId="0" fillId="2" borderId="21" xfId="0" applyNumberFormat="1" applyFill="1" applyBorder="1" applyAlignment="1" applyProtection="1">
      <alignment horizontal="center"/>
    </xf>
    <xf numFmtId="0" fontId="2" fillId="2" borderId="19" xfId="0" applyFont="1" applyFill="1" applyBorder="1" applyAlignment="1" applyProtection="1">
      <alignment horizontal="left"/>
    </xf>
    <xf numFmtId="0" fontId="2" fillId="2" borderId="1" xfId="0" applyFont="1" applyFill="1" applyBorder="1" applyAlignment="1" applyProtection="1">
      <alignment horizontal="left"/>
    </xf>
    <xf numFmtId="0" fontId="5" fillId="2" borderId="19" xfId="0" applyFont="1" applyFill="1" applyBorder="1" applyAlignment="1" applyProtection="1">
      <alignment horizontal="left"/>
    </xf>
    <xf numFmtId="0" fontId="5" fillId="2" borderId="1" xfId="0" applyFont="1" applyFill="1" applyBorder="1" applyAlignment="1" applyProtection="1">
      <alignment horizontal="left"/>
    </xf>
    <xf numFmtId="164" fontId="0" fillId="2" borderId="47" xfId="0" applyNumberFormat="1" applyFill="1" applyBorder="1" applyAlignment="1" applyProtection="1">
      <alignment horizontal="center"/>
    </xf>
    <xf numFmtId="164" fontId="0" fillId="2" borderId="30" xfId="0" applyNumberFormat="1" applyFill="1" applyBorder="1" applyAlignment="1" applyProtection="1">
      <alignment horizontal="center"/>
    </xf>
    <xf numFmtId="164" fontId="0" fillId="2" borderId="35" xfId="0" applyNumberFormat="1" applyFill="1" applyBorder="1" applyAlignment="1" applyProtection="1">
      <alignment horizontal="center"/>
    </xf>
    <xf numFmtId="0" fontId="14" fillId="2" borderId="11" xfId="0" applyFont="1" applyFill="1" applyBorder="1" applyAlignment="1" applyProtection="1">
      <alignment horizontal="left" vertical="top"/>
    </xf>
    <xf numFmtId="0" fontId="14" fillId="2" borderId="42" xfId="0" applyFont="1" applyFill="1" applyBorder="1" applyAlignment="1" applyProtection="1">
      <alignment horizontal="left" vertical="top"/>
    </xf>
    <xf numFmtId="0" fontId="18" fillId="0" borderId="49" xfId="0" applyFont="1" applyBorder="1" applyAlignment="1" applyProtection="1">
      <alignment horizontal="center" vertical="top"/>
      <protection locked="0"/>
    </xf>
    <xf numFmtId="0" fontId="18" fillId="0" borderId="6" xfId="0" applyFont="1" applyBorder="1" applyAlignment="1" applyProtection="1">
      <alignment horizontal="center" vertical="top"/>
      <protection locked="0"/>
    </xf>
    <xf numFmtId="0" fontId="18" fillId="0" borderId="40" xfId="0" applyFont="1" applyBorder="1" applyAlignment="1" applyProtection="1">
      <alignment horizontal="center" vertical="top"/>
      <protection locked="0"/>
    </xf>
    <xf numFmtId="0" fontId="18" fillId="0" borderId="43" xfId="0" applyFont="1" applyBorder="1" applyAlignment="1" applyProtection="1">
      <alignment horizontal="center" vertical="top"/>
      <protection locked="0"/>
    </xf>
    <xf numFmtId="0" fontId="18" fillId="0" borderId="50" xfId="0" applyFont="1" applyBorder="1" applyAlignment="1" applyProtection="1">
      <alignment horizontal="center" vertical="top"/>
      <protection locked="0"/>
    </xf>
    <xf numFmtId="0" fontId="14" fillId="0" borderId="52" xfId="0" applyFont="1" applyBorder="1" applyAlignment="1" applyProtection="1">
      <alignment horizontal="center" vertical="top"/>
    </xf>
    <xf numFmtId="0" fontId="14" fillId="0" borderId="28" xfId="0" applyFont="1" applyBorder="1" applyAlignment="1" applyProtection="1">
      <alignment horizontal="center" vertical="top"/>
    </xf>
    <xf numFmtId="0" fontId="14" fillId="0" borderId="29" xfId="0" applyFont="1" applyBorder="1" applyAlignment="1" applyProtection="1">
      <alignment horizontal="center" vertical="top"/>
    </xf>
    <xf numFmtId="0" fontId="14" fillId="0" borderId="27" xfId="0" applyFont="1" applyBorder="1" applyAlignment="1" applyProtection="1">
      <alignment horizontal="center" vertical="top"/>
    </xf>
    <xf numFmtId="0" fontId="14" fillId="0" borderId="51" xfId="0" applyFont="1" applyBorder="1" applyAlignment="1" applyProtection="1">
      <alignment horizontal="center" vertical="top"/>
    </xf>
    <xf numFmtId="164" fontId="2" fillId="2" borderId="47" xfId="0" applyNumberFormat="1"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49"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50" xfId="0" applyFont="1" applyFill="1" applyBorder="1" applyAlignment="1" applyProtection="1">
      <alignment horizontal="center"/>
    </xf>
    <xf numFmtId="0" fontId="12" fillId="2" borderId="46"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44" fontId="10" fillId="2" borderId="1" xfId="0" applyNumberFormat="1" applyFont="1" applyFill="1" applyBorder="1" applyAlignment="1" applyProtection="1">
      <alignment horizontal="center" vertical="center"/>
    </xf>
    <xf numFmtId="44" fontId="10" fillId="2" borderId="21" xfId="0" applyNumberFormat="1" applyFont="1" applyFill="1" applyBorder="1" applyAlignment="1" applyProtection="1">
      <alignment horizontal="center" vertical="center"/>
    </xf>
    <xf numFmtId="44" fontId="10" fillId="2" borderId="44" xfId="0" applyNumberFormat="1" applyFont="1" applyFill="1" applyBorder="1" applyAlignment="1" applyProtection="1">
      <alignment horizontal="center" vertical="center"/>
    </xf>
    <xf numFmtId="44" fontId="10" fillId="2" borderId="47" xfId="0" applyNumberFormat="1" applyFont="1" applyFill="1" applyBorder="1" applyAlignment="1" applyProtection="1">
      <alignment horizontal="center" vertical="center"/>
    </xf>
    <xf numFmtId="44" fontId="10" fillId="2" borderId="48" xfId="0" applyNumberFormat="1" applyFont="1" applyFill="1" applyBorder="1" applyAlignment="1" applyProtection="1">
      <alignment horizontal="center" vertical="center"/>
    </xf>
    <xf numFmtId="44" fontId="10" fillId="2" borderId="38" xfId="0" applyNumberFormat="1" applyFont="1" applyFill="1" applyBorder="1" applyAlignment="1" applyProtection="1">
      <alignment horizontal="center" vertical="center"/>
    </xf>
    <xf numFmtId="0" fontId="8" fillId="3" borderId="56" xfId="0" applyFont="1" applyFill="1" applyBorder="1" applyAlignment="1" applyProtection="1">
      <alignment horizontal="center" vertical="center"/>
    </xf>
    <xf numFmtId="0" fontId="8" fillId="3" borderId="57" xfId="0" applyFont="1" applyFill="1" applyBorder="1" applyAlignment="1" applyProtection="1">
      <alignment horizontal="center" vertical="center"/>
    </xf>
    <xf numFmtId="44" fontId="10" fillId="3" borderId="30" xfId="0" applyNumberFormat="1" applyFont="1" applyFill="1" applyBorder="1" applyAlignment="1" applyProtection="1">
      <alignment horizontal="center" vertical="center"/>
    </xf>
    <xf numFmtId="44" fontId="10" fillId="3" borderId="35"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164" fontId="5" fillId="2" borderId="35" xfId="0" applyNumberFormat="1" applyFont="1" applyFill="1" applyBorder="1" applyAlignment="1" applyProtection="1">
      <alignment horizontal="center"/>
    </xf>
    <xf numFmtId="0" fontId="24" fillId="2" borderId="25" xfId="0" applyFont="1" applyFill="1" applyBorder="1" applyAlignment="1" applyProtection="1">
      <alignment horizontal="left"/>
    </xf>
    <xf numFmtId="0" fontId="24" fillId="2" borderId="23" xfId="0" applyFont="1" applyFill="1" applyBorder="1" applyAlignment="1" applyProtection="1">
      <alignment horizontal="left"/>
    </xf>
    <xf numFmtId="0" fontId="11" fillId="2" borderId="49" xfId="0" applyFont="1" applyFill="1" applyBorder="1" applyAlignment="1" applyProtection="1">
      <alignment horizontal="left"/>
    </xf>
    <xf numFmtId="0" fontId="11" fillId="2" borderId="6" xfId="0" applyFont="1" applyFill="1" applyBorder="1" applyAlignment="1" applyProtection="1">
      <alignment horizontal="left"/>
    </xf>
    <xf numFmtId="165" fontId="0" fillId="2" borderId="4" xfId="0" applyNumberFormat="1" applyFill="1" applyBorder="1" applyAlignment="1" applyProtection="1">
      <alignment horizontal="left"/>
    </xf>
    <xf numFmtId="165" fontId="0" fillId="2" borderId="5" xfId="0" applyNumberFormat="1" applyFill="1" applyBorder="1" applyAlignment="1" applyProtection="1">
      <alignment horizontal="left"/>
    </xf>
    <xf numFmtId="44" fontId="10" fillId="2" borderId="19" xfId="0" applyNumberFormat="1" applyFont="1" applyFill="1" applyBorder="1" applyAlignment="1" applyProtection="1">
      <alignment horizontal="center" vertical="center"/>
    </xf>
    <xf numFmtId="44" fontId="10" fillId="2" borderId="53" xfId="0" applyNumberFormat="1" applyFont="1" applyFill="1" applyBorder="1" applyAlignment="1" applyProtection="1">
      <alignment horizontal="center" vertical="center"/>
    </xf>
    <xf numFmtId="44" fontId="10" fillId="2" borderId="54" xfId="0" applyNumberFormat="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44" fontId="10" fillId="2" borderId="34" xfId="0" applyNumberFormat="1" applyFont="1" applyFill="1" applyBorder="1" applyAlignment="1" applyProtection="1">
      <alignment horizontal="center" vertical="center"/>
    </xf>
    <xf numFmtId="44" fontId="10" fillId="2" borderId="35" xfId="0" applyNumberFormat="1" applyFont="1" applyFill="1" applyBorder="1" applyAlignment="1" applyProtection="1">
      <alignment horizontal="center" vertical="center"/>
    </xf>
    <xf numFmtId="44" fontId="10" fillId="2" borderId="30" xfId="0" applyNumberFormat="1" applyFont="1" applyFill="1" applyBorder="1" applyAlignment="1" applyProtection="1">
      <alignment horizontal="center" vertical="center"/>
    </xf>
    <xf numFmtId="0" fontId="0" fillId="0" borderId="2" xfId="0" applyBorder="1"/>
    <xf numFmtId="0" fontId="0" fillId="0" borderId="42" xfId="0" applyBorder="1"/>
    <xf numFmtId="0" fontId="0" fillId="0" borderId="43" xfId="0" applyBorder="1"/>
    <xf numFmtId="0" fontId="0" fillId="0" borderId="6" xfId="0" applyBorder="1"/>
    <xf numFmtId="0" fontId="0" fillId="0" borderId="40" xfId="0" applyBorder="1"/>
    <xf numFmtId="165" fontId="0" fillId="2" borderId="39" xfId="0" applyNumberFormat="1" applyFill="1" applyBorder="1" applyAlignment="1" applyProtection="1">
      <alignment horizontal="left"/>
    </xf>
    <xf numFmtId="0" fontId="0" fillId="0" borderId="0" xfId="0" applyBorder="1"/>
    <xf numFmtId="0" fontId="0" fillId="0" borderId="14" xfId="0" applyBorder="1"/>
  </cellXfs>
  <cellStyles count="3">
    <cellStyle name="Currency" xfId="1" builtinId="4"/>
    <cellStyle name="Hyperlink" xfId="2" builtinId="8"/>
    <cellStyle name="Normal" xfId="0" builtinId="0"/>
  </cellStyles>
  <dxfs count="4">
    <dxf>
      <fill>
        <patternFill>
          <bgColor theme="2"/>
        </patternFill>
      </fill>
    </dxf>
    <dxf>
      <font>
        <color auto="1"/>
      </font>
      <fill>
        <patternFill>
          <bgColor rgb="FFFFC000"/>
        </patternFill>
      </fill>
    </dxf>
    <dxf>
      <fill>
        <patternFill>
          <bgColor theme="2"/>
        </patternFill>
      </fill>
    </dxf>
    <dxf>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371476</xdr:colOff>
      <xdr:row>0</xdr:row>
      <xdr:rowOff>104963</xdr:rowOff>
    </xdr:from>
    <xdr:to>
      <xdr:col>4</xdr:col>
      <xdr:colOff>409575</xdr:colOff>
      <xdr:row>4</xdr:row>
      <xdr:rowOff>324356</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71476" y="104963"/>
          <a:ext cx="2476499" cy="10956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542925</xdr:colOff>
      <xdr:row>1</xdr:row>
      <xdr:rowOff>33507</xdr:rowOff>
    </xdr:from>
    <xdr:to>
      <xdr:col>1</xdr:col>
      <xdr:colOff>1790699</xdr:colOff>
      <xdr:row>6</xdr:row>
      <xdr:rowOff>86180</xdr:rowOff>
    </xdr:to>
    <xdr:pic>
      <xdr:nvPicPr>
        <xdr:cNvPr id="3" name="Picture 2" descr="MDT Color Logo RGB.eps"/>
        <xdr:cNvPicPr>
          <a:picLocks noChangeAspect="1"/>
        </xdr:cNvPicPr>
      </xdr:nvPicPr>
      <xdr:blipFill>
        <a:blip xmlns:r="http://schemas.openxmlformats.org/officeDocument/2006/relationships" r:embed="rId1" cstate="print"/>
        <a:stretch>
          <a:fillRect/>
        </a:stretch>
      </xdr:blipFill>
      <xdr:spPr>
        <a:xfrm>
          <a:off x="542925" y="328782"/>
          <a:ext cx="2228849" cy="986123"/>
        </a:xfrm>
        <a:prstGeom prst="rect">
          <a:avLst/>
        </a:prstGeom>
      </xdr:spPr>
    </xdr:pic>
    <xdr:clientData/>
  </xdr:twoCellAnchor>
  <xdr:twoCellAnchor editAs="oneCell">
    <xdr:from>
      <xdr:col>0</xdr:col>
      <xdr:colOff>542925</xdr:colOff>
      <xdr:row>1</xdr:row>
      <xdr:rowOff>33507</xdr:rowOff>
    </xdr:from>
    <xdr:to>
      <xdr:col>1</xdr:col>
      <xdr:colOff>1790699</xdr:colOff>
      <xdr:row>6</xdr:row>
      <xdr:rowOff>86180</xdr:rowOff>
    </xdr:to>
    <xdr:pic>
      <xdr:nvPicPr>
        <xdr:cNvPr id="4" name="Picture 3" descr="MDT Color Logo RGB.eps"/>
        <xdr:cNvPicPr>
          <a:picLocks noChangeAspect="1"/>
        </xdr:cNvPicPr>
      </xdr:nvPicPr>
      <xdr:blipFill>
        <a:blip xmlns:r="http://schemas.openxmlformats.org/officeDocument/2006/relationships" r:embed="rId1" cstate="print"/>
        <a:stretch>
          <a:fillRect/>
        </a:stretch>
      </xdr:blipFill>
      <xdr:spPr>
        <a:xfrm>
          <a:off x="542925" y="328782"/>
          <a:ext cx="2228849" cy="9861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381001</xdr:colOff>
      <xdr:row>0</xdr:row>
      <xdr:rowOff>114445</xdr:rowOff>
    </xdr:from>
    <xdr:to>
      <xdr:col>4</xdr:col>
      <xdr:colOff>514350</xdr:colOff>
      <xdr:row>4</xdr:row>
      <xdr:rowOff>80985</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81001" y="114445"/>
          <a:ext cx="1904999" cy="8428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942975</xdr:colOff>
          <xdr:row>32</xdr:row>
          <xdr:rowOff>180975</xdr:rowOff>
        </xdr:from>
        <xdr:to>
          <xdr:col>11</xdr:col>
          <xdr:colOff>285750</xdr:colOff>
          <xdr:row>34</xdr:row>
          <xdr:rowOff>19050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32</xdr:row>
          <xdr:rowOff>180975</xdr:rowOff>
        </xdr:from>
        <xdr:to>
          <xdr:col>11</xdr:col>
          <xdr:colOff>904875</xdr:colOff>
          <xdr:row>34</xdr:row>
          <xdr:rowOff>19050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34</xdr:row>
          <xdr:rowOff>142875</xdr:rowOff>
        </xdr:from>
        <xdr:to>
          <xdr:col>11</xdr:col>
          <xdr:colOff>304800</xdr:colOff>
          <xdr:row>36</xdr:row>
          <xdr:rowOff>38100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34</xdr:row>
          <xdr:rowOff>171450</xdr:rowOff>
        </xdr:from>
        <xdr:to>
          <xdr:col>11</xdr:col>
          <xdr:colOff>914400</xdr:colOff>
          <xdr:row>36</xdr:row>
          <xdr:rowOff>9525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971550</xdr:colOff>
          <xdr:row>38</xdr:row>
          <xdr:rowOff>9525</xdr:rowOff>
        </xdr:from>
        <xdr:to>
          <xdr:col>11</xdr:col>
          <xdr:colOff>295275</xdr:colOff>
          <xdr:row>39</xdr:row>
          <xdr:rowOff>38100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38</xdr:row>
          <xdr:rowOff>0</xdr:rowOff>
        </xdr:from>
        <xdr:to>
          <xdr:col>11</xdr:col>
          <xdr:colOff>923925</xdr:colOff>
          <xdr:row>39</xdr:row>
          <xdr:rowOff>28575</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545160</xdr:colOff>
      <xdr:row>2</xdr:row>
      <xdr:rowOff>19050</xdr:rowOff>
    </xdr:from>
    <xdr:to>
      <xdr:col>1</xdr:col>
      <xdr:colOff>1112191</xdr:colOff>
      <xdr:row>6</xdr:row>
      <xdr:rowOff>189358</xdr:rowOff>
    </xdr:to>
    <xdr:pic>
      <xdr:nvPicPr>
        <xdr:cNvPr id="2" name="Picture 1" descr="MDT Color Logo RGB.eps"/>
        <xdr:cNvPicPr>
          <a:picLocks noChangeAspect="1"/>
        </xdr:cNvPicPr>
      </xdr:nvPicPr>
      <xdr:blipFill>
        <a:blip xmlns:r="http://schemas.openxmlformats.org/officeDocument/2006/relationships" r:embed="rId1" cstate="print"/>
        <a:stretch>
          <a:fillRect/>
        </a:stretch>
      </xdr:blipFill>
      <xdr:spPr>
        <a:xfrm>
          <a:off x="545160" y="438150"/>
          <a:ext cx="2214856" cy="979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352427</xdr:colOff>
      <xdr:row>0</xdr:row>
      <xdr:rowOff>19156</xdr:rowOff>
    </xdr:from>
    <xdr:to>
      <xdr:col>2</xdr:col>
      <xdr:colOff>521719</xdr:colOff>
      <xdr:row>3</xdr:row>
      <xdr:rowOff>147700</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52427" y="19156"/>
          <a:ext cx="1388492" cy="6143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400050</xdr:colOff>
          <xdr:row>5</xdr:row>
          <xdr:rowOff>161925</xdr:rowOff>
        </xdr:from>
        <xdr:to>
          <xdr:col>1</xdr:col>
          <xdr:colOff>95250</xdr:colOff>
          <xdr:row>7</xdr:row>
          <xdr:rowOff>114300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9</xdr:row>
          <xdr:rowOff>161925</xdr:rowOff>
        </xdr:from>
        <xdr:to>
          <xdr:col>1</xdr:col>
          <xdr:colOff>95250</xdr:colOff>
          <xdr:row>11</xdr:row>
          <xdr:rowOff>114300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26</xdr:row>
          <xdr:rowOff>123825</xdr:rowOff>
        </xdr:from>
        <xdr:to>
          <xdr:col>1</xdr:col>
          <xdr:colOff>95250</xdr:colOff>
          <xdr:row>28</xdr:row>
          <xdr:rowOff>95250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34</xdr:row>
          <xdr:rowOff>123825</xdr:rowOff>
        </xdr:from>
        <xdr:to>
          <xdr:col>1</xdr:col>
          <xdr:colOff>95250</xdr:colOff>
          <xdr:row>36</xdr:row>
          <xdr:rowOff>95250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31</xdr:row>
          <xdr:rowOff>180975</xdr:rowOff>
        </xdr:from>
        <xdr:to>
          <xdr:col>1</xdr:col>
          <xdr:colOff>95250</xdr:colOff>
          <xdr:row>33</xdr:row>
          <xdr:rowOff>114300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39</xdr:row>
          <xdr:rowOff>180975</xdr:rowOff>
        </xdr:from>
        <xdr:to>
          <xdr:col>1</xdr:col>
          <xdr:colOff>95250</xdr:colOff>
          <xdr:row>41</xdr:row>
          <xdr:rowOff>114300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42</xdr:row>
          <xdr:rowOff>123825</xdr:rowOff>
        </xdr:from>
        <xdr:to>
          <xdr:col>1</xdr:col>
          <xdr:colOff>95250</xdr:colOff>
          <xdr:row>44</xdr:row>
          <xdr:rowOff>95250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43</xdr:row>
          <xdr:rowOff>180975</xdr:rowOff>
        </xdr:from>
        <xdr:to>
          <xdr:col>1</xdr:col>
          <xdr:colOff>95250</xdr:colOff>
          <xdr:row>45</xdr:row>
          <xdr:rowOff>114300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47</xdr:row>
          <xdr:rowOff>123825</xdr:rowOff>
        </xdr:from>
        <xdr:to>
          <xdr:col>1</xdr:col>
          <xdr:colOff>95250</xdr:colOff>
          <xdr:row>49</xdr:row>
          <xdr:rowOff>95250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17</xdr:row>
          <xdr:rowOff>123825</xdr:rowOff>
        </xdr:from>
        <xdr:to>
          <xdr:col>1</xdr:col>
          <xdr:colOff>95250</xdr:colOff>
          <xdr:row>19</xdr:row>
          <xdr:rowOff>95250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14</xdr:row>
          <xdr:rowOff>180975</xdr:rowOff>
        </xdr:from>
        <xdr:to>
          <xdr:col>1</xdr:col>
          <xdr:colOff>95250</xdr:colOff>
          <xdr:row>16</xdr:row>
          <xdr:rowOff>114300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18</xdr:row>
          <xdr:rowOff>152400</xdr:rowOff>
        </xdr:from>
        <xdr:to>
          <xdr:col>1</xdr:col>
          <xdr:colOff>95250</xdr:colOff>
          <xdr:row>20</xdr:row>
          <xdr:rowOff>85725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50</xdr:row>
          <xdr:rowOff>180975</xdr:rowOff>
        </xdr:from>
        <xdr:to>
          <xdr:col>1</xdr:col>
          <xdr:colOff>95250</xdr:colOff>
          <xdr:row>52</xdr:row>
          <xdr:rowOff>114300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53</xdr:row>
          <xdr:rowOff>123825</xdr:rowOff>
        </xdr:from>
        <xdr:to>
          <xdr:col>1</xdr:col>
          <xdr:colOff>95250</xdr:colOff>
          <xdr:row>55</xdr:row>
          <xdr:rowOff>95250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54</xdr:row>
          <xdr:rowOff>180975</xdr:rowOff>
        </xdr:from>
        <xdr:to>
          <xdr:col>1</xdr:col>
          <xdr:colOff>95250</xdr:colOff>
          <xdr:row>56</xdr:row>
          <xdr:rowOff>114300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23</xdr:row>
          <xdr:rowOff>161925</xdr:rowOff>
        </xdr:from>
        <xdr:to>
          <xdr:col>1</xdr:col>
          <xdr:colOff>95250</xdr:colOff>
          <xdr:row>25</xdr:row>
          <xdr:rowOff>95250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35</xdr:row>
          <xdr:rowOff>161925</xdr:rowOff>
        </xdr:from>
        <xdr:to>
          <xdr:col>1</xdr:col>
          <xdr:colOff>95250</xdr:colOff>
          <xdr:row>37</xdr:row>
          <xdr:rowOff>95250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180975</xdr:rowOff>
        </xdr:from>
        <xdr:to>
          <xdr:col>1</xdr:col>
          <xdr:colOff>95250</xdr:colOff>
          <xdr:row>29</xdr:row>
          <xdr:rowOff>114300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8</xdr:row>
          <xdr:rowOff>114300</xdr:rowOff>
        </xdr:from>
        <xdr:to>
          <xdr:col>1</xdr:col>
          <xdr:colOff>95250</xdr:colOff>
          <xdr:row>10</xdr:row>
          <xdr:rowOff>85725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371476</xdr:colOff>
      <xdr:row>0</xdr:row>
      <xdr:rowOff>104920</xdr:rowOff>
    </xdr:from>
    <xdr:to>
      <xdr:col>3</xdr:col>
      <xdr:colOff>447675</xdr:colOff>
      <xdr:row>4</xdr:row>
      <xdr:rowOff>71460</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71476" y="104920"/>
          <a:ext cx="1904999" cy="842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1</xdr:row>
      <xdr:rowOff>114470</xdr:rowOff>
    </xdr:from>
    <xdr:to>
      <xdr:col>1</xdr:col>
      <xdr:colOff>1781174</xdr:colOff>
      <xdr:row>6</xdr:row>
      <xdr:rowOff>167143</xdr:rowOff>
    </xdr:to>
    <xdr:pic>
      <xdr:nvPicPr>
        <xdr:cNvPr id="6" name="Picture 5" descr="MDT Color Logo RGB.eps"/>
        <xdr:cNvPicPr>
          <a:picLocks noChangeAspect="1"/>
        </xdr:cNvPicPr>
      </xdr:nvPicPr>
      <xdr:blipFill>
        <a:blip xmlns:r="http://schemas.openxmlformats.org/officeDocument/2006/relationships" r:embed="rId1" cstate="print"/>
        <a:stretch>
          <a:fillRect/>
        </a:stretch>
      </xdr:blipFill>
      <xdr:spPr>
        <a:xfrm>
          <a:off x="457200" y="409745"/>
          <a:ext cx="2228849" cy="9861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381001</xdr:colOff>
      <xdr:row>0</xdr:row>
      <xdr:rowOff>114445</xdr:rowOff>
    </xdr:from>
    <xdr:to>
      <xdr:col>4</xdr:col>
      <xdr:colOff>514350</xdr:colOff>
      <xdr:row>4</xdr:row>
      <xdr:rowOff>80985</xdr:rowOff>
    </xdr:to>
    <xdr:pic>
      <xdr:nvPicPr>
        <xdr:cNvPr id="4" name="Picture 3" descr="MDT Color Logo.eps"/>
        <xdr:cNvPicPr>
          <a:picLocks noChangeAspect="1"/>
        </xdr:cNvPicPr>
      </xdr:nvPicPr>
      <xdr:blipFill>
        <a:blip xmlns:r="http://schemas.openxmlformats.org/officeDocument/2006/relationships" r:embed="rId1" cstate="print"/>
        <a:stretch>
          <a:fillRect/>
        </a:stretch>
      </xdr:blipFill>
      <xdr:spPr>
        <a:xfrm>
          <a:off x="381001" y="114445"/>
          <a:ext cx="1904999" cy="8428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942975</xdr:colOff>
          <xdr:row>32</xdr:row>
          <xdr:rowOff>180975</xdr:rowOff>
        </xdr:from>
        <xdr:to>
          <xdr:col>11</xdr:col>
          <xdr:colOff>285750</xdr:colOff>
          <xdr:row>34</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32</xdr:row>
          <xdr:rowOff>180975</xdr:rowOff>
        </xdr:from>
        <xdr:to>
          <xdr:col>11</xdr:col>
          <xdr:colOff>904875</xdr:colOff>
          <xdr:row>34</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34</xdr:row>
          <xdr:rowOff>142875</xdr:rowOff>
        </xdr:from>
        <xdr:to>
          <xdr:col>11</xdr:col>
          <xdr:colOff>304800</xdr:colOff>
          <xdr:row>36</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34</xdr:row>
          <xdr:rowOff>171450</xdr:rowOff>
        </xdr:from>
        <xdr:to>
          <xdr:col>11</xdr:col>
          <xdr:colOff>914400</xdr:colOff>
          <xdr:row>36</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971550</xdr:colOff>
          <xdr:row>38</xdr:row>
          <xdr:rowOff>9525</xdr:rowOff>
        </xdr:from>
        <xdr:to>
          <xdr:col>11</xdr:col>
          <xdr:colOff>295275</xdr:colOff>
          <xdr:row>39</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38</xdr:row>
          <xdr:rowOff>0</xdr:rowOff>
        </xdr:from>
        <xdr:to>
          <xdr:col>11</xdr:col>
          <xdr:colOff>923925</xdr:colOff>
          <xdr:row>39</xdr:row>
          <xdr:rowOff>28575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514350</xdr:colOff>
      <xdr:row>1</xdr:row>
      <xdr:rowOff>33507</xdr:rowOff>
    </xdr:from>
    <xdr:to>
      <xdr:col>1</xdr:col>
      <xdr:colOff>1762124</xdr:colOff>
      <xdr:row>6</xdr:row>
      <xdr:rowOff>86180</xdr:rowOff>
    </xdr:to>
    <xdr:pic>
      <xdr:nvPicPr>
        <xdr:cNvPr id="4" name="Picture 3" descr="MDT Color Logo RGB.eps"/>
        <xdr:cNvPicPr>
          <a:picLocks noChangeAspect="1"/>
        </xdr:cNvPicPr>
      </xdr:nvPicPr>
      <xdr:blipFill>
        <a:blip xmlns:r="http://schemas.openxmlformats.org/officeDocument/2006/relationships" r:embed="rId1" cstate="print"/>
        <a:stretch>
          <a:fillRect/>
        </a:stretch>
      </xdr:blipFill>
      <xdr:spPr>
        <a:xfrm>
          <a:off x="514350" y="328782"/>
          <a:ext cx="2228849" cy="9861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381001</xdr:colOff>
      <xdr:row>0</xdr:row>
      <xdr:rowOff>114445</xdr:rowOff>
    </xdr:from>
    <xdr:to>
      <xdr:col>4</xdr:col>
      <xdr:colOff>514350</xdr:colOff>
      <xdr:row>4</xdr:row>
      <xdr:rowOff>80985</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81001" y="114445"/>
          <a:ext cx="1904999" cy="8428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942975</xdr:colOff>
          <xdr:row>32</xdr:row>
          <xdr:rowOff>180975</xdr:rowOff>
        </xdr:from>
        <xdr:to>
          <xdr:col>11</xdr:col>
          <xdr:colOff>285750</xdr:colOff>
          <xdr:row>34</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32</xdr:row>
          <xdr:rowOff>180975</xdr:rowOff>
        </xdr:from>
        <xdr:to>
          <xdr:col>11</xdr:col>
          <xdr:colOff>904875</xdr:colOff>
          <xdr:row>34</xdr:row>
          <xdr:rowOff>19050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34</xdr:row>
          <xdr:rowOff>142875</xdr:rowOff>
        </xdr:from>
        <xdr:to>
          <xdr:col>11</xdr:col>
          <xdr:colOff>304800</xdr:colOff>
          <xdr:row>36</xdr:row>
          <xdr:rowOff>38100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34</xdr:row>
          <xdr:rowOff>171450</xdr:rowOff>
        </xdr:from>
        <xdr:to>
          <xdr:col>11</xdr:col>
          <xdr:colOff>914400</xdr:colOff>
          <xdr:row>36</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971550</xdr:colOff>
          <xdr:row>38</xdr:row>
          <xdr:rowOff>9525</xdr:rowOff>
        </xdr:from>
        <xdr:to>
          <xdr:col>11</xdr:col>
          <xdr:colOff>295275</xdr:colOff>
          <xdr:row>39</xdr:row>
          <xdr:rowOff>38100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38</xdr:row>
          <xdr:rowOff>0</xdr:rowOff>
        </xdr:from>
        <xdr:to>
          <xdr:col>11</xdr:col>
          <xdr:colOff>923925</xdr:colOff>
          <xdr:row>39</xdr:row>
          <xdr:rowOff>28575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542925</xdr:colOff>
      <xdr:row>1</xdr:row>
      <xdr:rowOff>33507</xdr:rowOff>
    </xdr:from>
    <xdr:to>
      <xdr:col>1</xdr:col>
      <xdr:colOff>1790699</xdr:colOff>
      <xdr:row>6</xdr:row>
      <xdr:rowOff>86180</xdr:rowOff>
    </xdr:to>
    <xdr:pic>
      <xdr:nvPicPr>
        <xdr:cNvPr id="3" name="Picture 2" descr="MDT Color Logo RGB.eps"/>
        <xdr:cNvPicPr>
          <a:picLocks noChangeAspect="1"/>
        </xdr:cNvPicPr>
      </xdr:nvPicPr>
      <xdr:blipFill>
        <a:blip xmlns:r="http://schemas.openxmlformats.org/officeDocument/2006/relationships" r:embed="rId1" cstate="print"/>
        <a:stretch>
          <a:fillRect/>
        </a:stretch>
      </xdr:blipFill>
      <xdr:spPr>
        <a:xfrm>
          <a:off x="542925" y="328782"/>
          <a:ext cx="2228849" cy="9861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381001</xdr:colOff>
      <xdr:row>0</xdr:row>
      <xdr:rowOff>114445</xdr:rowOff>
    </xdr:from>
    <xdr:to>
      <xdr:col>4</xdr:col>
      <xdr:colOff>514350</xdr:colOff>
      <xdr:row>4</xdr:row>
      <xdr:rowOff>80985</xdr:rowOff>
    </xdr:to>
    <xdr:pic>
      <xdr:nvPicPr>
        <xdr:cNvPr id="2" name="Picture 1" descr="MDT Color Logo.eps"/>
        <xdr:cNvPicPr>
          <a:picLocks noChangeAspect="1"/>
        </xdr:cNvPicPr>
      </xdr:nvPicPr>
      <xdr:blipFill>
        <a:blip xmlns:r="http://schemas.openxmlformats.org/officeDocument/2006/relationships" r:embed="rId1" cstate="print"/>
        <a:stretch>
          <a:fillRect/>
        </a:stretch>
      </xdr:blipFill>
      <xdr:spPr>
        <a:xfrm>
          <a:off x="381001" y="114445"/>
          <a:ext cx="1904999" cy="8428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942975</xdr:colOff>
          <xdr:row>32</xdr:row>
          <xdr:rowOff>180975</xdr:rowOff>
        </xdr:from>
        <xdr:to>
          <xdr:col>11</xdr:col>
          <xdr:colOff>285750</xdr:colOff>
          <xdr:row>34</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32</xdr:row>
          <xdr:rowOff>180975</xdr:rowOff>
        </xdr:from>
        <xdr:to>
          <xdr:col>11</xdr:col>
          <xdr:colOff>904875</xdr:colOff>
          <xdr:row>34</xdr:row>
          <xdr:rowOff>19050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34</xdr:row>
          <xdr:rowOff>142875</xdr:rowOff>
        </xdr:from>
        <xdr:to>
          <xdr:col>11</xdr:col>
          <xdr:colOff>304800</xdr:colOff>
          <xdr:row>36</xdr:row>
          <xdr:rowOff>38100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34</xdr:row>
          <xdr:rowOff>171450</xdr:rowOff>
        </xdr:from>
        <xdr:to>
          <xdr:col>11</xdr:col>
          <xdr:colOff>914400</xdr:colOff>
          <xdr:row>36</xdr:row>
          <xdr:rowOff>9525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971550</xdr:colOff>
          <xdr:row>38</xdr:row>
          <xdr:rowOff>9525</xdr:rowOff>
        </xdr:from>
        <xdr:to>
          <xdr:col>11</xdr:col>
          <xdr:colOff>295275</xdr:colOff>
          <xdr:row>39</xdr:row>
          <xdr:rowOff>38100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38</xdr:row>
          <xdr:rowOff>0</xdr:rowOff>
        </xdr:from>
        <xdr:to>
          <xdr:col>11</xdr:col>
          <xdr:colOff>923925</xdr:colOff>
          <xdr:row>39</xdr:row>
          <xdr:rowOff>28575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9.vml"/><Relationship Id="rId7" Type="http://schemas.openxmlformats.org/officeDocument/2006/relationships/ctrlProp" Target="../ctrlProps/ctrlProp4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7.vml"/><Relationship Id="rId7" Type="http://schemas.openxmlformats.org/officeDocument/2006/relationships/ctrlProp" Target="../ctrlProps/ctrlProp3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activeCell="F2" sqref="F2:K2"/>
    </sheetView>
  </sheetViews>
  <sheetFormatPr defaultRowHeight="15" x14ac:dyDescent="0.25"/>
  <cols>
    <col min="11" max="11" width="10.28515625" customWidth="1"/>
  </cols>
  <sheetData>
    <row r="1" spans="1:11" s="15" customFormat="1" ht="18.75" x14ac:dyDescent="0.3">
      <c r="A1" s="188"/>
      <c r="B1" s="189"/>
      <c r="C1" s="189"/>
      <c r="D1" s="189"/>
      <c r="E1" s="86"/>
      <c r="F1" s="192" t="s">
        <v>12</v>
      </c>
      <c r="G1" s="192"/>
      <c r="H1" s="192"/>
      <c r="I1" s="192"/>
      <c r="J1" s="192"/>
      <c r="K1" s="193"/>
    </row>
    <row r="2" spans="1:11" s="15" customFormat="1" ht="18.75" x14ac:dyDescent="0.3">
      <c r="A2" s="190"/>
      <c r="B2" s="191"/>
      <c r="C2" s="191"/>
      <c r="D2" s="191"/>
      <c r="E2" s="87"/>
      <c r="F2" s="194" t="s">
        <v>6</v>
      </c>
      <c r="G2" s="194"/>
      <c r="H2" s="194"/>
      <c r="I2" s="194"/>
      <c r="J2" s="194"/>
      <c r="K2" s="195"/>
    </row>
    <row r="3" spans="1:11" s="15" customFormat="1" ht="15.75" x14ac:dyDescent="0.25">
      <c r="A3" s="190"/>
      <c r="B3" s="191"/>
      <c r="C3" s="191"/>
      <c r="D3" s="191"/>
      <c r="E3" s="87"/>
      <c r="F3" s="196" t="s">
        <v>13</v>
      </c>
      <c r="G3" s="196"/>
      <c r="H3" s="196"/>
      <c r="I3" s="196"/>
      <c r="J3" s="196"/>
      <c r="K3" s="197"/>
    </row>
    <row r="4" spans="1:11" s="15" customFormat="1" ht="15.75" x14ac:dyDescent="0.25">
      <c r="A4" s="190"/>
      <c r="B4" s="191"/>
      <c r="C4" s="191"/>
      <c r="D4" s="191"/>
      <c r="E4" s="87"/>
      <c r="F4" s="196" t="s">
        <v>108</v>
      </c>
      <c r="G4" s="196"/>
      <c r="H4" s="196"/>
      <c r="I4" s="196"/>
      <c r="J4" s="196"/>
      <c r="K4" s="197"/>
    </row>
    <row r="5" spans="1:11" s="15" customFormat="1" ht="36" customHeight="1" thickBot="1" x14ac:dyDescent="0.3">
      <c r="A5" s="3"/>
      <c r="B5" s="4"/>
      <c r="C5" s="4"/>
      <c r="D5" s="4"/>
      <c r="E5" s="4"/>
      <c r="F5" s="4"/>
      <c r="G5" s="4"/>
      <c r="H5" s="4"/>
      <c r="I5" s="4"/>
      <c r="J5" s="4"/>
      <c r="K5" s="5"/>
    </row>
    <row r="6" spans="1:11" ht="49.5" customHeight="1" thickBot="1" x14ac:dyDescent="0.3">
      <c r="A6" s="198" t="s">
        <v>120</v>
      </c>
      <c r="B6" s="199"/>
      <c r="C6" s="199"/>
      <c r="D6" s="199"/>
      <c r="E6" s="199"/>
      <c r="F6" s="199"/>
      <c r="G6" s="199"/>
      <c r="H6" s="199"/>
      <c r="I6" s="199"/>
      <c r="J6" s="199"/>
      <c r="K6" s="200"/>
    </row>
    <row r="7" spans="1:11" s="63" customFormat="1" ht="72" customHeight="1" x14ac:dyDescent="0.25">
      <c r="A7" s="204" t="s">
        <v>91</v>
      </c>
      <c r="B7" s="205"/>
      <c r="C7" s="205"/>
      <c r="D7" s="205"/>
      <c r="E7" s="205"/>
      <c r="F7" s="205"/>
      <c r="G7" s="205"/>
      <c r="H7" s="205"/>
      <c r="I7" s="205"/>
      <c r="J7" s="205"/>
      <c r="K7" s="206"/>
    </row>
    <row r="8" spans="1:11" s="63" customFormat="1" ht="53.25" customHeight="1" thickBot="1" x14ac:dyDescent="0.3">
      <c r="A8" s="185" t="s">
        <v>136</v>
      </c>
      <c r="B8" s="186"/>
      <c r="C8" s="186"/>
      <c r="D8" s="186"/>
      <c r="E8" s="186"/>
      <c r="F8" s="186"/>
      <c r="G8" s="186"/>
      <c r="H8" s="186"/>
      <c r="I8" s="186"/>
      <c r="J8" s="186"/>
      <c r="K8" s="187"/>
    </row>
    <row r="9" spans="1:11" s="63" customFormat="1" ht="18" customHeight="1" thickBot="1" x14ac:dyDescent="0.3">
      <c r="A9" s="164" t="s">
        <v>61</v>
      </c>
      <c r="B9" s="165"/>
      <c r="C9" s="165"/>
      <c r="D9" s="165"/>
      <c r="E9" s="165"/>
      <c r="F9" s="165"/>
      <c r="G9" s="165"/>
      <c r="H9" s="165"/>
      <c r="I9" s="165"/>
      <c r="J9" s="165"/>
      <c r="K9" s="166"/>
    </row>
    <row r="10" spans="1:11" s="63" customFormat="1" ht="36" customHeight="1" x14ac:dyDescent="0.25">
      <c r="A10" s="173" t="s">
        <v>78</v>
      </c>
      <c r="B10" s="174"/>
      <c r="C10" s="174"/>
      <c r="D10" s="174"/>
      <c r="E10" s="174"/>
      <c r="F10" s="174"/>
      <c r="G10" s="174"/>
      <c r="H10" s="174"/>
      <c r="I10" s="174"/>
      <c r="J10" s="174"/>
      <c r="K10" s="175"/>
    </row>
    <row r="11" spans="1:11" s="63" customFormat="1" ht="54" customHeight="1" thickBot="1" x14ac:dyDescent="0.3">
      <c r="A11" s="176" t="s">
        <v>72</v>
      </c>
      <c r="B11" s="177"/>
      <c r="C11" s="177"/>
      <c r="D11" s="177"/>
      <c r="E11" s="177"/>
      <c r="F11" s="177"/>
      <c r="G11" s="177"/>
      <c r="H11" s="177"/>
      <c r="I11" s="177"/>
      <c r="J11" s="177"/>
      <c r="K11" s="178"/>
    </row>
    <row r="12" spans="1:11" s="63" customFormat="1" ht="18" customHeight="1" thickBot="1" x14ac:dyDescent="0.3">
      <c r="A12" s="164" t="s">
        <v>79</v>
      </c>
      <c r="B12" s="165"/>
      <c r="C12" s="165"/>
      <c r="D12" s="165"/>
      <c r="E12" s="165"/>
      <c r="F12" s="165"/>
      <c r="G12" s="165"/>
      <c r="H12" s="165"/>
      <c r="I12" s="165"/>
      <c r="J12" s="165"/>
      <c r="K12" s="166"/>
    </row>
    <row r="13" spans="1:11" s="63" customFormat="1" ht="54" customHeight="1" thickBot="1" x14ac:dyDescent="0.3">
      <c r="A13" s="182" t="s">
        <v>82</v>
      </c>
      <c r="B13" s="183"/>
      <c r="C13" s="183"/>
      <c r="D13" s="183"/>
      <c r="E13" s="183"/>
      <c r="F13" s="183"/>
      <c r="G13" s="183"/>
      <c r="H13" s="183"/>
      <c r="I13" s="183"/>
      <c r="J13" s="183"/>
      <c r="K13" s="184"/>
    </row>
    <row r="14" spans="1:11" s="63" customFormat="1" ht="18" customHeight="1" thickBot="1" x14ac:dyDescent="0.3">
      <c r="A14" s="164" t="s">
        <v>63</v>
      </c>
      <c r="B14" s="165"/>
      <c r="C14" s="165"/>
      <c r="D14" s="165"/>
      <c r="E14" s="165"/>
      <c r="F14" s="165"/>
      <c r="G14" s="165"/>
      <c r="H14" s="165"/>
      <c r="I14" s="165"/>
      <c r="J14" s="165"/>
      <c r="K14" s="166"/>
    </row>
    <row r="15" spans="1:11" s="63" customFormat="1" ht="72" customHeight="1" x14ac:dyDescent="0.25">
      <c r="A15" s="173" t="s">
        <v>93</v>
      </c>
      <c r="B15" s="174"/>
      <c r="C15" s="174"/>
      <c r="D15" s="174"/>
      <c r="E15" s="174"/>
      <c r="F15" s="174"/>
      <c r="G15" s="174"/>
      <c r="H15" s="174"/>
      <c r="I15" s="174"/>
      <c r="J15" s="174"/>
      <c r="K15" s="175"/>
    </row>
    <row r="16" spans="1:11" s="63" customFormat="1" ht="36" customHeight="1" thickBot="1" x14ac:dyDescent="0.3">
      <c r="A16" s="201" t="s">
        <v>80</v>
      </c>
      <c r="B16" s="202"/>
      <c r="C16" s="202"/>
      <c r="D16" s="202"/>
      <c r="E16" s="202"/>
      <c r="F16" s="202"/>
      <c r="G16" s="202"/>
      <c r="H16" s="202"/>
      <c r="I16" s="202"/>
      <c r="J16" s="202"/>
      <c r="K16" s="203"/>
    </row>
    <row r="17" spans="1:11" s="63" customFormat="1" ht="18" customHeight="1" thickBot="1" x14ac:dyDescent="0.3">
      <c r="A17" s="167" t="s">
        <v>62</v>
      </c>
      <c r="B17" s="168"/>
      <c r="C17" s="168"/>
      <c r="D17" s="168"/>
      <c r="E17" s="168"/>
      <c r="F17" s="168"/>
      <c r="G17" s="168"/>
      <c r="H17" s="168"/>
      <c r="I17" s="168"/>
      <c r="J17" s="168"/>
      <c r="K17" s="169"/>
    </row>
    <row r="18" spans="1:11" s="63" customFormat="1" ht="72" customHeight="1" thickBot="1" x14ac:dyDescent="0.3">
      <c r="A18" s="182" t="s">
        <v>94</v>
      </c>
      <c r="B18" s="183"/>
      <c r="C18" s="183"/>
      <c r="D18" s="183"/>
      <c r="E18" s="183"/>
      <c r="F18" s="183"/>
      <c r="G18" s="183"/>
      <c r="H18" s="183"/>
      <c r="I18" s="183"/>
      <c r="J18" s="183"/>
      <c r="K18" s="184"/>
    </row>
    <row r="19" spans="1:11" s="63" customFormat="1" ht="18" customHeight="1" x14ac:dyDescent="0.25">
      <c r="A19" s="170" t="s">
        <v>20</v>
      </c>
      <c r="B19" s="171"/>
      <c r="C19" s="171"/>
      <c r="D19" s="171"/>
      <c r="E19" s="171"/>
      <c r="F19" s="171"/>
      <c r="G19" s="171"/>
      <c r="H19" s="171"/>
      <c r="I19" s="171"/>
      <c r="J19" s="171"/>
      <c r="K19" s="172"/>
    </row>
    <row r="20" spans="1:11" s="63" customFormat="1" ht="54" customHeight="1" x14ac:dyDescent="0.25">
      <c r="A20" s="173" t="s">
        <v>73</v>
      </c>
      <c r="B20" s="174"/>
      <c r="C20" s="174"/>
      <c r="D20" s="174"/>
      <c r="E20" s="174"/>
      <c r="F20" s="174"/>
      <c r="G20" s="174"/>
      <c r="H20" s="174"/>
      <c r="I20" s="174"/>
      <c r="J20" s="174"/>
      <c r="K20" s="175"/>
    </row>
    <row r="21" spans="1:11" s="63" customFormat="1" ht="18" customHeight="1" x14ac:dyDescent="0.25">
      <c r="A21" s="170" t="s">
        <v>4</v>
      </c>
      <c r="B21" s="171"/>
      <c r="C21" s="171"/>
      <c r="D21" s="171"/>
      <c r="E21" s="171"/>
      <c r="F21" s="171"/>
      <c r="G21" s="171"/>
      <c r="H21" s="171"/>
      <c r="I21" s="171"/>
      <c r="J21" s="171"/>
      <c r="K21" s="172"/>
    </row>
    <row r="22" spans="1:11" s="63" customFormat="1" ht="18" customHeight="1" x14ac:dyDescent="0.25">
      <c r="A22" s="173" t="s">
        <v>64</v>
      </c>
      <c r="B22" s="174"/>
      <c r="C22" s="174"/>
      <c r="D22" s="174"/>
      <c r="E22" s="174"/>
      <c r="F22" s="174"/>
      <c r="G22" s="174"/>
      <c r="H22" s="174"/>
      <c r="I22" s="174"/>
      <c r="J22" s="174"/>
      <c r="K22" s="175"/>
    </row>
    <row r="23" spans="1:11" s="63" customFormat="1" ht="18" customHeight="1" x14ac:dyDescent="0.25">
      <c r="A23" s="170" t="s">
        <v>3</v>
      </c>
      <c r="B23" s="171"/>
      <c r="C23" s="171"/>
      <c r="D23" s="171"/>
      <c r="E23" s="171"/>
      <c r="F23" s="171"/>
      <c r="G23" s="171"/>
      <c r="H23" s="171"/>
      <c r="I23" s="171"/>
      <c r="J23" s="171"/>
      <c r="K23" s="172"/>
    </row>
    <row r="24" spans="1:11" s="63" customFormat="1" ht="18" customHeight="1" x14ac:dyDescent="0.25">
      <c r="A24" s="173" t="s">
        <v>66</v>
      </c>
      <c r="B24" s="174"/>
      <c r="C24" s="174"/>
      <c r="D24" s="174"/>
      <c r="E24" s="174"/>
      <c r="F24" s="174"/>
      <c r="G24" s="174"/>
      <c r="H24" s="174"/>
      <c r="I24" s="174"/>
      <c r="J24" s="174"/>
      <c r="K24" s="175"/>
    </row>
    <row r="25" spans="1:11" s="63" customFormat="1" ht="18" customHeight="1" x14ac:dyDescent="0.25">
      <c r="A25" s="170" t="s">
        <v>26</v>
      </c>
      <c r="B25" s="171"/>
      <c r="C25" s="171"/>
      <c r="D25" s="171"/>
      <c r="E25" s="171"/>
      <c r="F25" s="171"/>
      <c r="G25" s="171"/>
      <c r="H25" s="171"/>
      <c r="I25" s="171"/>
      <c r="J25" s="171"/>
      <c r="K25" s="172"/>
    </row>
    <row r="26" spans="1:11" s="63" customFormat="1" ht="18" customHeight="1" x14ac:dyDescent="0.25">
      <c r="A26" s="173" t="s">
        <v>65</v>
      </c>
      <c r="B26" s="174"/>
      <c r="C26" s="174"/>
      <c r="D26" s="174"/>
      <c r="E26" s="174"/>
      <c r="F26" s="174"/>
      <c r="G26" s="174"/>
      <c r="H26" s="174"/>
      <c r="I26" s="174"/>
      <c r="J26" s="174"/>
      <c r="K26" s="175"/>
    </row>
    <row r="27" spans="1:11" s="63" customFormat="1" ht="18" customHeight="1" x14ac:dyDescent="0.25">
      <c r="A27" s="170" t="s">
        <v>25</v>
      </c>
      <c r="B27" s="171"/>
      <c r="C27" s="171"/>
      <c r="D27" s="171"/>
      <c r="E27" s="171"/>
      <c r="F27" s="171"/>
      <c r="G27" s="171"/>
      <c r="H27" s="171"/>
      <c r="I27" s="171"/>
      <c r="J27" s="171"/>
      <c r="K27" s="172"/>
    </row>
    <row r="28" spans="1:11" s="63" customFormat="1" ht="36" customHeight="1" x14ac:dyDescent="0.25">
      <c r="A28" s="173" t="s">
        <v>67</v>
      </c>
      <c r="B28" s="174"/>
      <c r="C28" s="174"/>
      <c r="D28" s="174"/>
      <c r="E28" s="174"/>
      <c r="F28" s="174"/>
      <c r="G28" s="174"/>
      <c r="H28" s="174"/>
      <c r="I28" s="174"/>
      <c r="J28" s="174"/>
      <c r="K28" s="175"/>
    </row>
    <row r="29" spans="1:11" s="63" customFormat="1" ht="18" customHeight="1" x14ac:dyDescent="0.25">
      <c r="A29" s="170" t="s">
        <v>23</v>
      </c>
      <c r="B29" s="171"/>
      <c r="C29" s="171"/>
      <c r="D29" s="171"/>
      <c r="E29" s="171"/>
      <c r="F29" s="171"/>
      <c r="G29" s="171"/>
      <c r="H29" s="171"/>
      <c r="I29" s="171"/>
      <c r="J29" s="171"/>
      <c r="K29" s="172"/>
    </row>
    <row r="30" spans="1:11" s="63" customFormat="1" ht="54" customHeight="1" thickBot="1" x14ac:dyDescent="0.3">
      <c r="A30" s="176" t="s">
        <v>81</v>
      </c>
      <c r="B30" s="177"/>
      <c r="C30" s="177"/>
      <c r="D30" s="177"/>
      <c r="E30" s="177"/>
      <c r="F30" s="177"/>
      <c r="G30" s="177"/>
      <c r="H30" s="177"/>
      <c r="I30" s="177"/>
      <c r="J30" s="177"/>
      <c r="K30" s="178"/>
    </row>
    <row r="31" spans="1:11" s="63" customFormat="1" ht="18" customHeight="1" thickBot="1" x14ac:dyDescent="0.3">
      <c r="A31" s="167" t="s">
        <v>74</v>
      </c>
      <c r="B31" s="168"/>
      <c r="C31" s="168"/>
      <c r="D31" s="168"/>
      <c r="E31" s="168"/>
      <c r="F31" s="168"/>
      <c r="G31" s="168"/>
      <c r="H31" s="168"/>
      <c r="I31" s="168"/>
      <c r="J31" s="168"/>
      <c r="K31" s="169"/>
    </row>
    <row r="32" spans="1:11" s="63" customFormat="1" ht="36" customHeight="1" x14ac:dyDescent="0.25">
      <c r="A32" s="179" t="s">
        <v>78</v>
      </c>
      <c r="B32" s="180"/>
      <c r="C32" s="180"/>
      <c r="D32" s="180"/>
      <c r="E32" s="180"/>
      <c r="F32" s="180"/>
      <c r="G32" s="180"/>
      <c r="H32" s="180"/>
      <c r="I32" s="180"/>
      <c r="J32" s="180"/>
      <c r="K32" s="181"/>
    </row>
    <row r="33" spans="1:11" s="63" customFormat="1" ht="18" customHeight="1" x14ac:dyDescent="0.25">
      <c r="A33" s="170" t="s">
        <v>68</v>
      </c>
      <c r="B33" s="171"/>
      <c r="C33" s="171"/>
      <c r="D33" s="171"/>
      <c r="E33" s="171"/>
      <c r="F33" s="171"/>
      <c r="G33" s="171"/>
      <c r="H33" s="171"/>
      <c r="I33" s="171"/>
      <c r="J33" s="171"/>
      <c r="K33" s="172"/>
    </row>
    <row r="34" spans="1:11" s="63" customFormat="1" ht="36" customHeight="1" x14ac:dyDescent="0.25">
      <c r="A34" s="173" t="s">
        <v>119</v>
      </c>
      <c r="B34" s="174"/>
      <c r="C34" s="174"/>
      <c r="D34" s="174"/>
      <c r="E34" s="174"/>
      <c r="F34" s="174"/>
      <c r="G34" s="174"/>
      <c r="H34" s="174"/>
      <c r="I34" s="174"/>
      <c r="J34" s="174"/>
      <c r="K34" s="175"/>
    </row>
    <row r="35" spans="1:11" s="63" customFormat="1" ht="18" customHeight="1" x14ac:dyDescent="0.25">
      <c r="A35" s="170" t="s">
        <v>69</v>
      </c>
      <c r="B35" s="171"/>
      <c r="C35" s="171"/>
      <c r="D35" s="171"/>
      <c r="E35" s="171"/>
      <c r="F35" s="171"/>
      <c r="G35" s="171"/>
      <c r="H35" s="171"/>
      <c r="I35" s="171"/>
      <c r="J35" s="171"/>
      <c r="K35" s="172"/>
    </row>
    <row r="36" spans="1:11" s="63" customFormat="1" ht="18" customHeight="1" thickBot="1" x14ac:dyDescent="0.3">
      <c r="A36" s="176" t="s">
        <v>70</v>
      </c>
      <c r="B36" s="177"/>
      <c r="C36" s="177"/>
      <c r="D36" s="177"/>
      <c r="E36" s="177"/>
      <c r="F36" s="177"/>
      <c r="G36" s="177"/>
      <c r="H36" s="177"/>
      <c r="I36" s="177"/>
      <c r="J36" s="177"/>
      <c r="K36" s="178"/>
    </row>
    <row r="37" spans="1:11" s="63" customFormat="1" ht="18" customHeight="1" thickBot="1" x14ac:dyDescent="0.3">
      <c r="A37" s="167" t="s">
        <v>92</v>
      </c>
      <c r="B37" s="168"/>
      <c r="C37" s="168"/>
      <c r="D37" s="168"/>
      <c r="E37" s="168"/>
      <c r="F37" s="168"/>
      <c r="G37" s="168"/>
      <c r="H37" s="168"/>
      <c r="I37" s="168"/>
      <c r="J37" s="168"/>
      <c r="K37" s="169"/>
    </row>
    <row r="38" spans="1:11" s="63" customFormat="1" ht="54" customHeight="1" thickBot="1" x14ac:dyDescent="0.3">
      <c r="A38" s="182" t="s">
        <v>95</v>
      </c>
      <c r="B38" s="183"/>
      <c r="C38" s="183"/>
      <c r="D38" s="183"/>
      <c r="E38" s="183"/>
      <c r="F38" s="183"/>
      <c r="G38" s="183"/>
      <c r="H38" s="183"/>
      <c r="I38" s="183"/>
      <c r="J38" s="183"/>
      <c r="K38" s="184"/>
    </row>
    <row r="39" spans="1:11" s="63" customFormat="1" x14ac:dyDescent="0.25"/>
    <row r="40" spans="1:11" s="63" customFormat="1" x14ac:dyDescent="0.25"/>
    <row r="41" spans="1:11" s="63" customFormat="1" x14ac:dyDescent="0.25"/>
    <row r="42" spans="1:11" s="63" customFormat="1" x14ac:dyDescent="0.25"/>
  </sheetData>
  <sheetProtection password="D83B" sheet="1" objects="1" scenarios="1" selectLockedCells="1" selectUnlockedCells="1"/>
  <mergeCells count="38">
    <mergeCell ref="A38:K38"/>
    <mergeCell ref="A8:K8"/>
    <mergeCell ref="A37:K37"/>
    <mergeCell ref="A1:D4"/>
    <mergeCell ref="F1:K1"/>
    <mergeCell ref="F2:K2"/>
    <mergeCell ref="F3:K3"/>
    <mergeCell ref="F4:K4"/>
    <mergeCell ref="A6:K6"/>
    <mergeCell ref="A16:K16"/>
    <mergeCell ref="A18:K18"/>
    <mergeCell ref="A19:K19"/>
    <mergeCell ref="A27:K27"/>
    <mergeCell ref="A7:K7"/>
    <mergeCell ref="A12:K12"/>
    <mergeCell ref="A13:K13"/>
    <mergeCell ref="A36:K36"/>
    <mergeCell ref="A10:K10"/>
    <mergeCell ref="A11:K11"/>
    <mergeCell ref="A15:K15"/>
    <mergeCell ref="A32:K32"/>
    <mergeCell ref="A26:K26"/>
    <mergeCell ref="A31:K31"/>
    <mergeCell ref="A14:K14"/>
    <mergeCell ref="A28:K28"/>
    <mergeCell ref="A29:K29"/>
    <mergeCell ref="A30:K30"/>
    <mergeCell ref="A20:K20"/>
    <mergeCell ref="A21:K21"/>
    <mergeCell ref="A22:K22"/>
    <mergeCell ref="A23:K23"/>
    <mergeCell ref="A24:K24"/>
    <mergeCell ref="A9:K9"/>
    <mergeCell ref="A17:K17"/>
    <mergeCell ref="A33:K33"/>
    <mergeCell ref="A34:K34"/>
    <mergeCell ref="A35:K35"/>
    <mergeCell ref="A25:K25"/>
  </mergeCells>
  <pageMargins left="0.25" right="0.25" top="0.75" bottom="0.75" header="0.3" footer="0.3"/>
  <pageSetup orientation="portrait" verticalDpi="0"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workbookViewId="0">
      <selection activeCell="B10" sqref="B10:D10"/>
    </sheetView>
  </sheetViews>
  <sheetFormatPr defaultRowHeight="15" x14ac:dyDescent="0.25"/>
  <cols>
    <col min="1" max="1" width="14.7109375" bestFit="1" customWidth="1"/>
    <col min="2" max="2" width="42.85546875" customWidth="1"/>
    <col min="3" max="3" width="13.7109375" customWidth="1"/>
    <col min="4" max="4" width="22.5703125" customWidth="1"/>
    <col min="5" max="5" width="18.42578125" customWidth="1"/>
    <col min="6" max="6" width="18.28515625" customWidth="1"/>
    <col min="7" max="7" width="18.5703125" customWidth="1"/>
    <col min="8" max="8" width="18.140625" customWidth="1"/>
  </cols>
  <sheetData>
    <row r="1" spans="1:8" s="34" customFormat="1" ht="23.25" customHeight="1" x14ac:dyDescent="0.25">
      <c r="A1" s="289" t="s">
        <v>122</v>
      </c>
      <c r="B1" s="290"/>
      <c r="C1" s="290"/>
      <c r="D1" s="290"/>
      <c r="E1" s="290"/>
      <c r="F1" s="290"/>
      <c r="G1" s="290"/>
      <c r="H1" s="291"/>
    </row>
    <row r="2" spans="1:8" s="34" customFormat="1" ht="9.75" customHeight="1" x14ac:dyDescent="0.25">
      <c r="A2" s="21"/>
      <c r="B2" s="106"/>
      <c r="C2" s="106"/>
      <c r="D2" s="106"/>
      <c r="E2" s="106"/>
      <c r="F2" s="106"/>
      <c r="G2" s="106"/>
      <c r="H2" s="107"/>
    </row>
    <row r="3" spans="1:8" s="34" customFormat="1" ht="18.75" customHeight="1" x14ac:dyDescent="0.25">
      <c r="A3" s="21"/>
      <c r="B3" s="106"/>
      <c r="C3" s="106"/>
      <c r="D3" s="106"/>
      <c r="E3" s="106"/>
      <c r="F3" s="297" t="s">
        <v>10</v>
      </c>
      <c r="G3" s="297"/>
      <c r="H3" s="298"/>
    </row>
    <row r="4" spans="1:8" s="34" customFormat="1" ht="15" customHeight="1" x14ac:dyDescent="0.25">
      <c r="A4" s="21"/>
      <c r="B4" s="106"/>
      <c r="C4" s="106"/>
      <c r="D4" s="106"/>
      <c r="E4" s="106"/>
      <c r="F4" s="299" t="s">
        <v>6</v>
      </c>
      <c r="G4" s="299"/>
      <c r="H4" s="300"/>
    </row>
    <row r="5" spans="1:8" s="34" customFormat="1" ht="15" customHeight="1" x14ac:dyDescent="0.25">
      <c r="A5" s="21"/>
      <c r="B5" s="106"/>
      <c r="C5" s="106"/>
      <c r="D5" s="106"/>
      <c r="E5" s="106"/>
      <c r="F5" s="301" t="s">
        <v>7</v>
      </c>
      <c r="G5" s="301"/>
      <c r="H5" s="302"/>
    </row>
    <row r="6" spans="1:8" s="34" customFormat="1" ht="15" customHeight="1" x14ac:dyDescent="0.25">
      <c r="A6" s="21"/>
      <c r="B6" s="106"/>
      <c r="C6" s="106"/>
      <c r="D6" s="106"/>
      <c r="E6" s="106"/>
      <c r="F6" s="301" t="s">
        <v>8</v>
      </c>
      <c r="G6" s="301"/>
      <c r="H6" s="302"/>
    </row>
    <row r="7" spans="1:8" s="34" customFormat="1" ht="15" customHeight="1" x14ac:dyDescent="0.25">
      <c r="A7" s="21"/>
      <c r="B7" s="106"/>
      <c r="C7" s="106"/>
      <c r="D7" s="106"/>
      <c r="E7" s="106"/>
      <c r="F7" s="301" t="s">
        <v>9</v>
      </c>
      <c r="G7" s="301"/>
      <c r="H7" s="302"/>
    </row>
    <row r="8" spans="1:8" s="34" customFormat="1" ht="15.75" thickBot="1" x14ac:dyDescent="0.3">
      <c r="A8" s="22"/>
      <c r="B8" s="106"/>
      <c r="C8" s="106"/>
      <c r="D8" s="106"/>
      <c r="E8" s="23"/>
      <c r="F8" s="23"/>
      <c r="G8" s="23"/>
      <c r="H8" s="24"/>
    </row>
    <row r="9" spans="1:8" s="34" customFormat="1" ht="16.5" thickTop="1" thickBot="1" x14ac:dyDescent="0.3">
      <c r="A9" s="35" t="s">
        <v>5</v>
      </c>
      <c r="B9" s="303">
        <f>IFERROR('Project Budget'!C7,"")</f>
        <v>0</v>
      </c>
      <c r="C9" s="304"/>
      <c r="D9" s="305"/>
      <c r="E9" s="36" t="s">
        <v>0</v>
      </c>
      <c r="F9" s="408">
        <f>IFERROR('Project Budget'!I7, "")</f>
        <v>0</v>
      </c>
      <c r="G9" s="408"/>
      <c r="H9" s="409"/>
    </row>
    <row r="10" spans="1:8" s="33" customFormat="1" ht="15.75" thickTop="1" x14ac:dyDescent="0.25">
      <c r="A10" s="37" t="s">
        <v>11</v>
      </c>
      <c r="B10" s="306"/>
      <c r="C10" s="307"/>
      <c r="D10" s="308"/>
      <c r="E10" s="38" t="s">
        <v>1</v>
      </c>
      <c r="F10" s="408">
        <f>IFERROR('Project Budget'!I8,"")</f>
        <v>0</v>
      </c>
      <c r="G10" s="408"/>
      <c r="H10" s="409"/>
    </row>
    <row r="11" spans="1:8" s="33" customFormat="1" ht="15" customHeight="1" x14ac:dyDescent="0.25">
      <c r="A11" s="39" t="s">
        <v>145</v>
      </c>
      <c r="B11" s="104"/>
      <c r="C11" s="104"/>
      <c r="D11" s="104"/>
      <c r="E11" s="104"/>
      <c r="F11" s="104"/>
      <c r="G11" s="104"/>
      <c r="H11" s="105"/>
    </row>
    <row r="12" spans="1:8" s="33" customFormat="1" ht="34.5" customHeight="1" x14ac:dyDescent="0.25">
      <c r="A12" s="25" t="s">
        <v>2</v>
      </c>
      <c r="B12" s="26" t="s">
        <v>4</v>
      </c>
      <c r="C12" s="26" t="s">
        <v>138</v>
      </c>
      <c r="D12" s="26" t="s">
        <v>3</v>
      </c>
      <c r="E12" s="26" t="s">
        <v>26</v>
      </c>
      <c r="F12" s="26" t="s">
        <v>24</v>
      </c>
      <c r="G12" s="110" t="s">
        <v>106</v>
      </c>
      <c r="H12" s="27" t="s">
        <v>83</v>
      </c>
    </row>
    <row r="13" spans="1:8" s="33" customFormat="1" x14ac:dyDescent="0.25">
      <c r="A13" s="45"/>
      <c r="B13" s="41"/>
      <c r="C13" s="41"/>
      <c r="D13" s="41"/>
      <c r="E13" s="41"/>
      <c r="F13" s="28"/>
      <c r="G13" s="150"/>
      <c r="H13" s="43"/>
    </row>
    <row r="14" spans="1:8" s="33" customFormat="1" x14ac:dyDescent="0.25">
      <c r="A14" s="45"/>
      <c r="B14" s="41"/>
      <c r="C14" s="41"/>
      <c r="D14" s="41"/>
      <c r="E14" s="41"/>
      <c r="F14" s="28"/>
      <c r="G14" s="150"/>
      <c r="H14" s="43"/>
    </row>
    <row r="15" spans="1:8" s="33" customFormat="1" x14ac:dyDescent="0.25">
      <c r="A15" s="45"/>
      <c r="B15" s="41"/>
      <c r="C15" s="41"/>
      <c r="D15" s="41"/>
      <c r="E15" s="41"/>
      <c r="F15" s="28"/>
      <c r="G15" s="150"/>
      <c r="H15" s="43"/>
    </row>
    <row r="16" spans="1:8" s="33" customFormat="1" x14ac:dyDescent="0.25">
      <c r="A16" s="45"/>
      <c r="B16" s="41"/>
      <c r="C16" s="41"/>
      <c r="D16" s="41"/>
      <c r="E16" s="41"/>
      <c r="F16" s="28"/>
      <c r="G16" s="150"/>
      <c r="H16" s="43"/>
    </row>
    <row r="17" spans="1:8" s="33" customFormat="1" x14ac:dyDescent="0.25">
      <c r="A17" s="45"/>
      <c r="B17" s="41"/>
      <c r="C17" s="41"/>
      <c r="D17" s="41"/>
      <c r="E17" s="41"/>
      <c r="F17" s="28"/>
      <c r="G17" s="150"/>
      <c r="H17" s="43"/>
    </row>
    <row r="18" spans="1:8" s="33" customFormat="1" x14ac:dyDescent="0.25">
      <c r="A18" s="45"/>
      <c r="B18" s="41"/>
      <c r="C18" s="41"/>
      <c r="D18" s="41"/>
      <c r="E18" s="41"/>
      <c r="F18" s="28"/>
      <c r="G18" s="150"/>
      <c r="H18" s="43"/>
    </row>
    <row r="19" spans="1:8" s="33" customFormat="1" x14ac:dyDescent="0.25">
      <c r="A19" s="45"/>
      <c r="B19" s="41"/>
      <c r="C19" s="41"/>
      <c r="D19" s="41"/>
      <c r="E19" s="41"/>
      <c r="F19" s="28"/>
      <c r="G19" s="150"/>
      <c r="H19" s="43"/>
    </row>
    <row r="20" spans="1:8" s="33" customFormat="1" x14ac:dyDescent="0.25">
      <c r="A20" s="45"/>
      <c r="B20" s="41"/>
      <c r="C20" s="41"/>
      <c r="D20" s="41"/>
      <c r="E20" s="41"/>
      <c r="F20" s="28"/>
      <c r="G20" s="150"/>
      <c r="H20" s="43"/>
    </row>
    <row r="21" spans="1:8" s="33" customFormat="1" x14ac:dyDescent="0.25">
      <c r="A21" s="45"/>
      <c r="B21" s="41"/>
      <c r="C21" s="41"/>
      <c r="D21" s="41"/>
      <c r="E21" s="41"/>
      <c r="F21" s="28"/>
      <c r="G21" s="150"/>
      <c r="H21" s="43"/>
    </row>
    <row r="22" spans="1:8" s="33" customFormat="1" x14ac:dyDescent="0.25">
      <c r="A22" s="45"/>
      <c r="B22" s="41"/>
      <c r="C22" s="41"/>
      <c r="D22" s="41"/>
      <c r="E22" s="41"/>
      <c r="F22" s="28"/>
      <c r="G22" s="150"/>
      <c r="H22" s="43"/>
    </row>
    <row r="23" spans="1:8" s="33" customFormat="1" x14ac:dyDescent="0.25">
      <c r="A23" s="45"/>
      <c r="B23" s="41"/>
      <c r="C23" s="41"/>
      <c r="D23" s="41"/>
      <c r="E23" s="41"/>
      <c r="F23" s="28"/>
      <c r="G23" s="150"/>
      <c r="H23" s="43"/>
    </row>
    <row r="24" spans="1:8" s="33" customFormat="1" x14ac:dyDescent="0.25">
      <c r="A24" s="45"/>
      <c r="B24" s="41"/>
      <c r="C24" s="41"/>
      <c r="D24" s="41"/>
      <c r="E24" s="41"/>
      <c r="F24" s="28"/>
      <c r="G24" s="150"/>
      <c r="H24" s="43"/>
    </row>
    <row r="25" spans="1:8" s="33" customFormat="1" x14ac:dyDescent="0.25">
      <c r="A25" s="45"/>
      <c r="B25" s="41"/>
      <c r="C25" s="41"/>
      <c r="D25" s="41"/>
      <c r="E25" s="41"/>
      <c r="F25" s="28"/>
      <c r="G25" s="150"/>
      <c r="H25" s="43"/>
    </row>
    <row r="26" spans="1:8" s="33" customFormat="1" x14ac:dyDescent="0.25">
      <c r="A26" s="45"/>
      <c r="B26" s="41"/>
      <c r="C26" s="41"/>
      <c r="D26" s="41"/>
      <c r="E26" s="41"/>
      <c r="F26" s="28"/>
      <c r="G26" s="150"/>
      <c r="H26" s="43"/>
    </row>
    <row r="27" spans="1:8" s="33" customFormat="1" x14ac:dyDescent="0.25">
      <c r="A27" s="45"/>
      <c r="B27" s="41"/>
      <c r="C27" s="41"/>
      <c r="D27" s="41"/>
      <c r="E27" s="41"/>
      <c r="F27" s="28"/>
      <c r="G27" s="150"/>
      <c r="H27" s="43"/>
    </row>
    <row r="28" spans="1:8" s="33" customFormat="1" x14ac:dyDescent="0.25">
      <c r="A28" s="45"/>
      <c r="B28" s="41"/>
      <c r="C28" s="41"/>
      <c r="D28" s="41"/>
      <c r="E28" s="41"/>
      <c r="F28" s="28"/>
      <c r="G28" s="150"/>
      <c r="H28" s="43"/>
    </row>
    <row r="29" spans="1:8" s="33" customFormat="1" x14ac:dyDescent="0.25">
      <c r="A29" s="45"/>
      <c r="B29" s="41"/>
      <c r="C29" s="41"/>
      <c r="D29" s="41"/>
      <c r="E29" s="41"/>
      <c r="F29" s="28"/>
      <c r="G29" s="150"/>
      <c r="H29" s="43"/>
    </row>
    <row r="30" spans="1:8" s="33" customFormat="1" x14ac:dyDescent="0.25">
      <c r="A30" s="45"/>
      <c r="B30" s="41"/>
      <c r="C30" s="41"/>
      <c r="D30" s="41"/>
      <c r="E30" s="41"/>
      <c r="F30" s="28"/>
      <c r="G30" s="150"/>
      <c r="H30" s="43"/>
    </row>
    <row r="31" spans="1:8" s="33" customFormat="1" x14ac:dyDescent="0.25">
      <c r="A31" s="45"/>
      <c r="B31" s="41"/>
      <c r="C31" s="41"/>
      <c r="D31" s="41"/>
      <c r="E31" s="41"/>
      <c r="F31" s="28"/>
      <c r="G31" s="150"/>
      <c r="H31" s="43"/>
    </row>
    <row r="32" spans="1:8" s="33" customFormat="1" x14ac:dyDescent="0.25">
      <c r="A32" s="45"/>
      <c r="B32" s="41"/>
      <c r="C32" s="41"/>
      <c r="D32" s="41"/>
      <c r="E32" s="41"/>
      <c r="F32" s="28"/>
      <c r="G32" s="150"/>
      <c r="H32" s="43"/>
    </row>
    <row r="33" spans="1:8" s="33" customFormat="1" x14ac:dyDescent="0.25">
      <c r="A33" s="45"/>
      <c r="B33" s="41"/>
      <c r="C33" s="41"/>
      <c r="D33" s="41"/>
      <c r="E33" s="41"/>
      <c r="F33" s="28"/>
      <c r="G33" s="150"/>
      <c r="H33" s="43"/>
    </row>
    <row r="34" spans="1:8" s="33" customFormat="1" x14ac:dyDescent="0.25">
      <c r="A34" s="45"/>
      <c r="B34" s="41"/>
      <c r="C34" s="41"/>
      <c r="D34" s="41"/>
      <c r="E34" s="41"/>
      <c r="F34" s="28"/>
      <c r="G34" s="150"/>
      <c r="H34" s="43"/>
    </row>
    <row r="35" spans="1:8" s="33" customFormat="1" x14ac:dyDescent="0.25">
      <c r="A35" s="45"/>
      <c r="B35" s="41"/>
      <c r="C35" s="41"/>
      <c r="D35" s="41"/>
      <c r="E35" s="41"/>
      <c r="F35" s="28"/>
      <c r="G35" s="150"/>
      <c r="H35" s="43"/>
    </row>
    <row r="36" spans="1:8" s="33" customFormat="1" x14ac:dyDescent="0.25">
      <c r="A36" s="45"/>
      <c r="B36" s="41"/>
      <c r="C36" s="41"/>
      <c r="D36" s="41"/>
      <c r="E36" s="41"/>
      <c r="F36" s="28"/>
      <c r="G36" s="150"/>
      <c r="H36" s="43"/>
    </row>
    <row r="37" spans="1:8" s="33" customFormat="1" x14ac:dyDescent="0.25">
      <c r="A37" s="45"/>
      <c r="B37" s="41"/>
      <c r="C37" s="41"/>
      <c r="D37" s="41"/>
      <c r="E37" s="41"/>
      <c r="F37" s="28"/>
      <c r="G37" s="150"/>
      <c r="H37" s="43"/>
    </row>
    <row r="38" spans="1:8" s="33" customFormat="1" x14ac:dyDescent="0.25">
      <c r="A38" s="45"/>
      <c r="B38" s="41"/>
      <c r="C38" s="41"/>
      <c r="D38" s="41"/>
      <c r="E38" s="41"/>
      <c r="F38" s="28"/>
      <c r="G38" s="150"/>
      <c r="H38" s="43"/>
    </row>
    <row r="39" spans="1:8" s="33" customFormat="1" x14ac:dyDescent="0.25">
      <c r="A39" s="45"/>
      <c r="B39" s="41"/>
      <c r="C39" s="41"/>
      <c r="D39" s="41"/>
      <c r="E39" s="41"/>
      <c r="F39" s="28"/>
      <c r="G39" s="150"/>
      <c r="H39" s="43"/>
    </row>
    <row r="40" spans="1:8" s="33" customFormat="1" x14ac:dyDescent="0.25">
      <c r="A40" s="45"/>
      <c r="B40" s="41"/>
      <c r="C40" s="41"/>
      <c r="D40" s="41"/>
      <c r="E40" s="41"/>
      <c r="F40" s="28"/>
      <c r="G40" s="150"/>
      <c r="H40" s="43"/>
    </row>
    <row r="41" spans="1:8" s="33" customFormat="1" x14ac:dyDescent="0.25">
      <c r="A41" s="45"/>
      <c r="B41" s="41"/>
      <c r="C41" s="41"/>
      <c r="D41" s="41"/>
      <c r="E41" s="41"/>
      <c r="F41" s="28"/>
      <c r="G41" s="150"/>
      <c r="H41" s="43"/>
    </row>
    <row r="42" spans="1:8" s="33" customFormat="1" x14ac:dyDescent="0.25">
      <c r="A42" s="45"/>
      <c r="B42" s="41"/>
      <c r="C42" s="41"/>
      <c r="D42" s="41"/>
      <c r="E42" s="41"/>
      <c r="F42" s="28"/>
      <c r="G42" s="150"/>
      <c r="H42" s="43"/>
    </row>
    <row r="43" spans="1:8" s="33" customFormat="1" x14ac:dyDescent="0.25">
      <c r="A43" s="45"/>
      <c r="B43" s="41"/>
      <c r="C43" s="41"/>
      <c r="D43" s="41"/>
      <c r="E43" s="41"/>
      <c r="F43" s="28"/>
      <c r="G43" s="150"/>
      <c r="H43" s="43"/>
    </row>
    <row r="44" spans="1:8" s="33" customFormat="1" x14ac:dyDescent="0.25">
      <c r="A44" s="45"/>
      <c r="B44" s="41"/>
      <c r="C44" s="41"/>
      <c r="D44" s="41"/>
      <c r="E44" s="41"/>
      <c r="F44" s="28"/>
      <c r="G44" s="150"/>
      <c r="H44" s="43"/>
    </row>
    <row r="45" spans="1:8" s="33" customFormat="1" x14ac:dyDescent="0.25">
      <c r="A45" s="45"/>
      <c r="B45" s="41"/>
      <c r="C45" s="41"/>
      <c r="D45" s="41"/>
      <c r="E45" s="41"/>
      <c r="F45" s="28"/>
      <c r="G45" s="150"/>
      <c r="H45" s="43"/>
    </row>
    <row r="46" spans="1:8" s="33" customFormat="1" x14ac:dyDescent="0.25">
      <c r="A46" s="45"/>
      <c r="B46" s="41"/>
      <c r="C46" s="41"/>
      <c r="D46" s="41"/>
      <c r="E46" s="41"/>
      <c r="F46" s="28"/>
      <c r="G46" s="150"/>
      <c r="H46" s="43"/>
    </row>
    <row r="47" spans="1:8" s="33" customFormat="1" x14ac:dyDescent="0.25">
      <c r="A47" s="45"/>
      <c r="B47" s="41"/>
      <c r="C47" s="41"/>
      <c r="D47" s="41"/>
      <c r="E47" s="41"/>
      <c r="F47" s="28"/>
      <c r="G47" s="150"/>
      <c r="H47" s="43"/>
    </row>
    <row r="48" spans="1:8" s="33" customFormat="1" x14ac:dyDescent="0.25">
      <c r="A48" s="45"/>
      <c r="B48" s="41"/>
      <c r="C48" s="41"/>
      <c r="D48" s="41"/>
      <c r="E48" s="41"/>
      <c r="F48" s="28"/>
      <c r="G48" s="150"/>
      <c r="H48" s="43"/>
    </row>
    <row r="49" spans="1:8" s="33" customFormat="1" x14ac:dyDescent="0.25">
      <c r="A49" s="45"/>
      <c r="B49" s="41"/>
      <c r="C49" s="41"/>
      <c r="D49" s="41"/>
      <c r="E49" s="41"/>
      <c r="F49" s="28"/>
      <c r="G49" s="150"/>
      <c r="H49" s="43"/>
    </row>
    <row r="50" spans="1:8" s="33" customFormat="1" x14ac:dyDescent="0.25">
      <c r="A50" s="45"/>
      <c r="B50" s="41"/>
      <c r="C50" s="41"/>
      <c r="D50" s="41"/>
      <c r="E50" s="41"/>
      <c r="F50" s="28"/>
      <c r="G50" s="150"/>
      <c r="H50" s="43"/>
    </row>
    <row r="51" spans="1:8" s="33" customFormat="1" x14ac:dyDescent="0.25">
      <c r="A51" s="45"/>
      <c r="B51" s="41"/>
      <c r="C51" s="41"/>
      <c r="D51" s="41"/>
      <c r="E51" s="41"/>
      <c r="F51" s="28"/>
      <c r="G51" s="150"/>
      <c r="H51" s="43"/>
    </row>
    <row r="52" spans="1:8" s="33" customFormat="1" x14ac:dyDescent="0.25">
      <c r="A52" s="45"/>
      <c r="B52" s="41"/>
      <c r="C52" s="41"/>
      <c r="D52" s="41"/>
      <c r="E52" s="41"/>
      <c r="F52" s="28"/>
      <c r="G52" s="150"/>
      <c r="H52" s="43"/>
    </row>
    <row r="53" spans="1:8" s="33" customFormat="1" x14ac:dyDescent="0.25">
      <c r="A53" s="45"/>
      <c r="B53" s="41"/>
      <c r="C53" s="41"/>
      <c r="D53" s="41"/>
      <c r="E53" s="41"/>
      <c r="F53" s="28"/>
      <c r="G53" s="150"/>
      <c r="H53" s="43"/>
    </row>
    <row r="54" spans="1:8" s="33" customFormat="1" x14ac:dyDescent="0.25">
      <c r="A54" s="45"/>
      <c r="B54" s="41"/>
      <c r="C54" s="41"/>
      <c r="D54" s="41"/>
      <c r="E54" s="41"/>
      <c r="F54" s="28"/>
      <c r="G54" s="150"/>
      <c r="H54" s="43"/>
    </row>
    <row r="55" spans="1:8" s="33" customFormat="1" x14ac:dyDescent="0.25">
      <c r="A55" s="45"/>
      <c r="B55" s="41"/>
      <c r="C55" s="41"/>
      <c r="D55" s="41"/>
      <c r="E55" s="41"/>
      <c r="F55" s="28"/>
      <c r="G55" s="150"/>
      <c r="H55" s="43"/>
    </row>
    <row r="56" spans="1:8" s="33" customFormat="1" x14ac:dyDescent="0.25">
      <c r="A56" s="45"/>
      <c r="B56" s="41"/>
      <c r="C56" s="41"/>
      <c r="D56" s="41"/>
      <c r="E56" s="41"/>
      <c r="F56" s="28"/>
      <c r="G56" s="150"/>
      <c r="H56" s="43"/>
    </row>
    <row r="57" spans="1:8" s="33" customFormat="1" x14ac:dyDescent="0.25">
      <c r="A57" s="45"/>
      <c r="B57" s="41"/>
      <c r="C57" s="41"/>
      <c r="D57" s="41"/>
      <c r="E57" s="41"/>
      <c r="F57" s="28"/>
      <c r="G57" s="150"/>
      <c r="H57" s="43"/>
    </row>
    <row r="58" spans="1:8" s="33" customFormat="1" x14ac:dyDescent="0.25">
      <c r="A58" s="45"/>
      <c r="B58" s="41"/>
      <c r="C58" s="41"/>
      <c r="D58" s="41"/>
      <c r="E58" s="41"/>
      <c r="F58" s="28"/>
      <c r="G58" s="150"/>
      <c r="H58" s="43"/>
    </row>
    <row r="59" spans="1:8" s="33" customFormat="1" x14ac:dyDescent="0.25">
      <c r="A59" s="45"/>
      <c r="B59" s="41"/>
      <c r="C59" s="41"/>
      <c r="D59" s="41"/>
      <c r="E59" s="41"/>
      <c r="F59" s="28"/>
      <c r="G59" s="150"/>
      <c r="H59" s="43"/>
    </row>
    <row r="60" spans="1:8" s="33" customFormat="1" x14ac:dyDescent="0.25">
      <c r="A60" s="45"/>
      <c r="B60" s="41"/>
      <c r="C60" s="41"/>
      <c r="D60" s="41"/>
      <c r="E60" s="41"/>
      <c r="F60" s="28"/>
      <c r="G60" s="150"/>
      <c r="H60" s="43"/>
    </row>
    <row r="61" spans="1:8" s="33" customFormat="1" x14ac:dyDescent="0.25">
      <c r="A61" s="45"/>
      <c r="B61" s="41"/>
      <c r="C61" s="41"/>
      <c r="D61" s="41"/>
      <c r="E61" s="41"/>
      <c r="F61" s="28"/>
      <c r="G61" s="150"/>
      <c r="H61" s="43"/>
    </row>
    <row r="62" spans="1:8" s="33" customFormat="1" x14ac:dyDescent="0.25">
      <c r="A62" s="45"/>
      <c r="B62" s="41"/>
      <c r="C62" s="41"/>
      <c r="D62" s="41"/>
      <c r="E62" s="41"/>
      <c r="F62" s="28"/>
      <c r="G62" s="150"/>
      <c r="H62" s="43"/>
    </row>
    <row r="63" spans="1:8" s="33" customFormat="1" x14ac:dyDescent="0.25">
      <c r="A63" s="45"/>
      <c r="B63" s="41"/>
      <c r="C63" s="41"/>
      <c r="D63" s="41"/>
      <c r="E63" s="41"/>
      <c r="F63" s="28"/>
      <c r="G63" s="150"/>
      <c r="H63" s="43"/>
    </row>
    <row r="64" spans="1:8" s="33" customFormat="1" x14ac:dyDescent="0.25">
      <c r="A64" s="45"/>
      <c r="B64" s="41"/>
      <c r="C64" s="41"/>
      <c r="D64" s="41"/>
      <c r="E64" s="41"/>
      <c r="F64" s="28"/>
      <c r="G64" s="150"/>
      <c r="H64" s="43"/>
    </row>
    <row r="65" spans="1:8" s="33" customFormat="1" x14ac:dyDescent="0.25">
      <c r="A65" s="45"/>
      <c r="B65" s="41"/>
      <c r="C65" s="41"/>
      <c r="D65" s="41"/>
      <c r="E65" s="41"/>
      <c r="F65" s="28"/>
      <c r="G65" s="150"/>
      <c r="H65" s="43"/>
    </row>
    <row r="66" spans="1:8" s="33" customFormat="1" x14ac:dyDescent="0.25">
      <c r="A66" s="45"/>
      <c r="B66" s="41"/>
      <c r="C66" s="41"/>
      <c r="D66" s="41"/>
      <c r="E66" s="41"/>
      <c r="F66" s="28"/>
      <c r="G66" s="150"/>
      <c r="H66" s="43"/>
    </row>
    <row r="67" spans="1:8" s="33" customFormat="1" x14ac:dyDescent="0.25">
      <c r="A67" s="45"/>
      <c r="B67" s="41"/>
      <c r="C67" s="41"/>
      <c r="D67" s="41"/>
      <c r="E67" s="41"/>
      <c r="F67" s="28"/>
      <c r="G67" s="150"/>
      <c r="H67" s="43"/>
    </row>
    <row r="68" spans="1:8" s="33" customFormat="1" x14ac:dyDescent="0.25">
      <c r="A68" s="45"/>
      <c r="B68" s="41"/>
      <c r="C68" s="41"/>
      <c r="D68" s="41"/>
      <c r="E68" s="41"/>
      <c r="F68" s="28"/>
      <c r="G68" s="150"/>
      <c r="H68" s="43"/>
    </row>
    <row r="69" spans="1:8" s="33" customFormat="1" x14ac:dyDescent="0.25">
      <c r="A69" s="45"/>
      <c r="B69" s="41"/>
      <c r="C69" s="41"/>
      <c r="D69" s="41"/>
      <c r="E69" s="41"/>
      <c r="F69" s="28"/>
      <c r="G69" s="150"/>
      <c r="H69" s="43"/>
    </row>
    <row r="70" spans="1:8" s="33" customFormat="1" x14ac:dyDescent="0.25">
      <c r="A70" s="45"/>
      <c r="B70" s="41"/>
      <c r="C70" s="41"/>
      <c r="D70" s="41"/>
      <c r="E70" s="41"/>
      <c r="F70" s="28"/>
      <c r="G70" s="150"/>
      <c r="H70" s="43"/>
    </row>
    <row r="71" spans="1:8" s="33" customFormat="1" x14ac:dyDescent="0.25">
      <c r="A71" s="45"/>
      <c r="B71" s="41"/>
      <c r="C71" s="41"/>
      <c r="D71" s="41"/>
      <c r="E71" s="41"/>
      <c r="F71" s="28"/>
      <c r="G71" s="150"/>
      <c r="H71" s="43"/>
    </row>
    <row r="72" spans="1:8" s="33" customFormat="1" x14ac:dyDescent="0.25">
      <c r="A72" s="45"/>
      <c r="B72" s="41"/>
      <c r="C72" s="41"/>
      <c r="D72" s="41"/>
      <c r="E72" s="41"/>
      <c r="F72" s="28"/>
      <c r="G72" s="150"/>
      <c r="H72" s="43"/>
    </row>
    <row r="73" spans="1:8" s="33" customFormat="1" ht="15.75" thickBot="1" x14ac:dyDescent="0.3">
      <c r="A73" s="45"/>
      <c r="B73" s="42"/>
      <c r="C73" s="42"/>
      <c r="D73" s="42"/>
      <c r="E73" s="42"/>
      <c r="F73" s="29"/>
      <c r="G73" s="151"/>
      <c r="H73" s="44"/>
    </row>
    <row r="74" spans="1:8" ht="15.75" thickBot="1" x14ac:dyDescent="0.3"/>
    <row r="75" spans="1:8" s="1" customFormat="1" ht="19.5" thickBot="1" x14ac:dyDescent="0.35">
      <c r="A75" s="30" t="s">
        <v>20</v>
      </c>
      <c r="B75" s="31" t="s">
        <v>134</v>
      </c>
      <c r="C75"/>
      <c r="D75"/>
      <c r="E75"/>
      <c r="F75" s="142" t="s">
        <v>20</v>
      </c>
      <c r="G75" s="420" t="s">
        <v>21</v>
      </c>
      <c r="H75" s="421"/>
    </row>
    <row r="76" spans="1:8" x14ac:dyDescent="0.25">
      <c r="A76" s="101" t="s">
        <v>130</v>
      </c>
      <c r="B76" s="32">
        <f ca="1">SUMIF($A$13:$A$85, "*Print", $F$13:$F$81)</f>
        <v>0</v>
      </c>
      <c r="F76" s="143" t="s">
        <v>130</v>
      </c>
      <c r="G76" s="424">
        <f ca="1">B76+'Qtr 3 Summary'!G76</f>
        <v>0</v>
      </c>
      <c r="H76" s="423"/>
    </row>
    <row r="77" spans="1:8" x14ac:dyDescent="0.25">
      <c r="A77" s="100" t="s">
        <v>131</v>
      </c>
      <c r="B77" s="32">
        <f ca="1">SUMIF($A$13:$A$85, "*Billboard", $F$13:$F$81)</f>
        <v>0</v>
      </c>
      <c r="F77" s="137" t="s">
        <v>131</v>
      </c>
      <c r="G77" s="398">
        <f ca="1">B77+'Qtr 3 Summary'!G77</f>
        <v>0</v>
      </c>
      <c r="H77" s="399"/>
    </row>
    <row r="78" spans="1:8" x14ac:dyDescent="0.25">
      <c r="A78" s="99" t="s">
        <v>39</v>
      </c>
      <c r="B78" s="32">
        <f ca="1">SUMIF($A$13:$A$85, "*Television", $F$13:$F$81)</f>
        <v>0</v>
      </c>
      <c r="F78" s="138" t="s">
        <v>39</v>
      </c>
      <c r="G78" s="398">
        <f ca="1">B78+'Qtr 3 Summary'!G78</f>
        <v>0</v>
      </c>
      <c r="H78" s="399"/>
    </row>
    <row r="79" spans="1:8" x14ac:dyDescent="0.25">
      <c r="A79" s="100" t="s">
        <v>22</v>
      </c>
      <c r="B79" s="32">
        <f ca="1">SUMIF($A$13:$A$85, "*Radio", $F$13:$F$81)</f>
        <v>0</v>
      </c>
      <c r="F79" s="137" t="s">
        <v>22</v>
      </c>
      <c r="G79" s="398">
        <f ca="1">B79+'Qtr 3 Summary'!G79</f>
        <v>0</v>
      </c>
      <c r="H79" s="399"/>
    </row>
    <row r="80" spans="1:8" x14ac:dyDescent="0.25">
      <c r="A80" s="99" t="s">
        <v>105</v>
      </c>
      <c r="B80" s="32">
        <f ca="1">SUMIF($A$13:$A$85, "*Digital", $F$13:$F$81)</f>
        <v>0</v>
      </c>
      <c r="F80" s="138" t="s">
        <v>105</v>
      </c>
      <c r="G80" s="398">
        <f ca="1">B80+'Qtr 3 Summary'!G80</f>
        <v>0</v>
      </c>
      <c r="H80" s="399"/>
    </row>
    <row r="81" spans="1:8" ht="15.75" thickBot="1" x14ac:dyDescent="0.3">
      <c r="A81" s="147" t="s">
        <v>56</v>
      </c>
      <c r="B81" s="103">
        <f ca="1">SUMIF($A$13:$A$85, "*SEM", $F$13:$F$81)</f>
        <v>0</v>
      </c>
      <c r="F81" s="145" t="s">
        <v>56</v>
      </c>
      <c r="G81" s="400">
        <f ca="1">B81+'Qtr 3 Summary'!G81</f>
        <v>0</v>
      </c>
      <c r="H81" s="401"/>
    </row>
    <row r="82" spans="1:8" ht="16.5" thickTop="1" thickBot="1" x14ac:dyDescent="0.3">
      <c r="A82" s="146" t="s">
        <v>29</v>
      </c>
      <c r="B82" s="102">
        <f ca="1">SUM(B76:B81)</f>
        <v>0</v>
      </c>
      <c r="F82" s="144" t="s">
        <v>146</v>
      </c>
      <c r="G82" s="402">
        <f ca="1">SUM(G76:G81)</f>
        <v>0</v>
      </c>
      <c r="H82" s="403"/>
    </row>
  </sheetData>
  <sheetProtection algorithmName="SHA-512" hashValue="HDzdWbmmMDU1ofpnOPHEFVObk14KEy15Onh1nUFmx6INXhIOkCL5yv1DzyjEBxAVc8/t4keTlkgbb9YG00oi5g==" saltValue="wJaIgVpT191MCFk25X1pOA==" spinCount="100000" sheet="1" objects="1" scenarios="1" selectLockedCells="1"/>
  <mergeCells count="18">
    <mergeCell ref="B9:D9"/>
    <mergeCell ref="F9:H9"/>
    <mergeCell ref="B10:D10"/>
    <mergeCell ref="F10:H10"/>
    <mergeCell ref="A1:H1"/>
    <mergeCell ref="F3:H3"/>
    <mergeCell ref="F4:H4"/>
    <mergeCell ref="F5:H5"/>
    <mergeCell ref="F6:H6"/>
    <mergeCell ref="F7:H7"/>
    <mergeCell ref="G80:H80"/>
    <mergeCell ref="G81:H81"/>
    <mergeCell ref="G82:H82"/>
    <mergeCell ref="G75:H75"/>
    <mergeCell ref="G76:H76"/>
    <mergeCell ref="G77:H77"/>
    <mergeCell ref="G78:H78"/>
    <mergeCell ref="G79:H79"/>
  </mergeCells>
  <dataValidations count="2">
    <dataValidation type="custom" showInputMessage="1" showErrorMessage="1" sqref="F13:G73">
      <formula1>LEN(A13)&gt;0</formula1>
    </dataValidation>
    <dataValidation type="list" allowBlank="1" showInputMessage="1" showErrorMessage="1" sqref="A13:A73">
      <formula1>"Print, Billboard, Television, Radio, Digital, SEM"</formula1>
    </dataValidation>
  </dataValidations>
  <printOptions horizontalCentered="1" verticalCentered="1"/>
  <pageMargins left="0.25" right="0.25" top="0.75" bottom="0.75" header="0.3" footer="0.3"/>
  <pageSetup scale="77" orientation="landscape"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7"/>
  <sheetViews>
    <sheetView workbookViewId="0">
      <selection activeCell="K20" sqref="K20"/>
    </sheetView>
  </sheetViews>
  <sheetFormatPr defaultRowHeight="15" x14ac:dyDescent="0.25"/>
  <cols>
    <col min="1" max="1" width="9.140625" style="15"/>
    <col min="2" max="2" width="9.140625" style="15" customWidth="1"/>
    <col min="3" max="3" width="8.28515625" style="15" customWidth="1"/>
    <col min="4" max="4" width="9.140625" style="15" hidden="1" customWidth="1"/>
    <col min="5" max="7" width="9.140625" style="15"/>
    <col min="8" max="8" width="7.28515625" style="15" customWidth="1"/>
    <col min="9" max="9" width="9.140625" style="15"/>
    <col min="10" max="10" width="9" style="15" customWidth="1"/>
    <col min="11" max="11" width="17.28515625" style="15" customWidth="1"/>
    <col min="12" max="12" width="16.5703125" style="15" customWidth="1"/>
    <col min="13" max="15" width="9.140625" style="15"/>
    <col min="16" max="16" width="19.140625" style="15" customWidth="1"/>
    <col min="17" max="16384" width="9.140625" style="15"/>
  </cols>
  <sheetData>
    <row r="1" spans="1:14" ht="18.75" x14ac:dyDescent="0.3">
      <c r="A1" s="188"/>
      <c r="B1" s="189"/>
      <c r="C1" s="189"/>
      <c r="D1" s="189"/>
      <c r="E1" s="152"/>
      <c r="F1" s="192" t="s">
        <v>12</v>
      </c>
      <c r="G1" s="192"/>
      <c r="H1" s="192"/>
      <c r="I1" s="192"/>
      <c r="J1" s="192"/>
      <c r="K1" s="192"/>
      <c r="L1" s="192"/>
      <c r="M1" s="192"/>
      <c r="N1" s="193"/>
    </row>
    <row r="2" spans="1:14" ht="18.75" x14ac:dyDescent="0.3">
      <c r="A2" s="190"/>
      <c r="B2" s="191"/>
      <c r="C2" s="191"/>
      <c r="D2" s="191"/>
      <c r="E2" s="153"/>
      <c r="F2" s="194" t="s">
        <v>6</v>
      </c>
      <c r="G2" s="194"/>
      <c r="H2" s="194"/>
      <c r="I2" s="194"/>
      <c r="J2" s="194"/>
      <c r="K2" s="194"/>
      <c r="L2" s="194"/>
      <c r="M2" s="194"/>
      <c r="N2" s="195"/>
    </row>
    <row r="3" spans="1:14" ht="15.75" x14ac:dyDescent="0.25">
      <c r="A3" s="190"/>
      <c r="B3" s="191"/>
      <c r="C3" s="191"/>
      <c r="D3" s="191"/>
      <c r="E3" s="153"/>
      <c r="F3" s="196" t="s">
        <v>13</v>
      </c>
      <c r="G3" s="196"/>
      <c r="H3" s="196"/>
      <c r="I3" s="196"/>
      <c r="J3" s="196"/>
      <c r="K3" s="196"/>
      <c r="L3" s="196"/>
      <c r="M3" s="196"/>
      <c r="N3" s="197"/>
    </row>
    <row r="4" spans="1:14" ht="15.75" x14ac:dyDescent="0.25">
      <c r="A4" s="190"/>
      <c r="B4" s="191"/>
      <c r="C4" s="191"/>
      <c r="D4" s="191"/>
      <c r="E4" s="153"/>
      <c r="F4" s="196" t="s">
        <v>108</v>
      </c>
      <c r="G4" s="196"/>
      <c r="H4" s="196"/>
      <c r="I4" s="196"/>
      <c r="J4" s="196"/>
      <c r="K4" s="196"/>
      <c r="L4" s="196"/>
      <c r="M4" s="196"/>
      <c r="N4" s="197"/>
    </row>
    <row r="5" spans="1:14" ht="15.75" thickBot="1" x14ac:dyDescent="0.3">
      <c r="A5" s="3"/>
      <c r="B5" s="4"/>
      <c r="C5" s="4"/>
      <c r="D5" s="4"/>
      <c r="E5" s="4"/>
      <c r="F5" s="4"/>
      <c r="G5" s="4"/>
      <c r="H5" s="4"/>
      <c r="I5" s="4"/>
      <c r="J5" s="4"/>
      <c r="K5" s="4"/>
      <c r="L5" s="4"/>
      <c r="M5" s="4"/>
      <c r="N5" s="5"/>
    </row>
    <row r="6" spans="1:14" x14ac:dyDescent="0.25">
      <c r="A6" s="411" t="s">
        <v>14</v>
      </c>
      <c r="B6" s="412"/>
      <c r="C6" s="412"/>
      <c r="D6" s="412"/>
      <c r="E6" s="412"/>
      <c r="F6" s="6"/>
      <c r="G6" s="6"/>
      <c r="H6" s="78"/>
      <c r="I6" s="113" t="s">
        <v>16</v>
      </c>
      <c r="J6" s="7"/>
      <c r="K6" s="7"/>
      <c r="L6" s="7"/>
      <c r="M6" s="7"/>
      <c r="N6" s="8"/>
    </row>
    <row r="7" spans="1:14" x14ac:dyDescent="0.25">
      <c r="A7" s="309" t="s">
        <v>15</v>
      </c>
      <c r="B7" s="310"/>
      <c r="C7" s="310"/>
      <c r="D7" s="310"/>
      <c r="E7" s="310"/>
      <c r="F7" s="6"/>
      <c r="G7" s="6"/>
      <c r="H7" s="78"/>
      <c r="I7" s="112" t="s">
        <v>17</v>
      </c>
      <c r="J7" s="7"/>
      <c r="K7" s="118"/>
      <c r="L7" s="7"/>
      <c r="M7" s="7"/>
      <c r="N7" s="8"/>
    </row>
    <row r="8" spans="1:14" x14ac:dyDescent="0.25">
      <c r="A8" s="387" t="s">
        <v>18</v>
      </c>
      <c r="B8" s="388"/>
      <c r="C8" s="388"/>
      <c r="D8" s="388"/>
      <c r="E8" s="388"/>
      <c r="F8" s="388"/>
      <c r="G8" s="388"/>
      <c r="H8" s="388"/>
      <c r="I8" s="388"/>
      <c r="J8" s="388"/>
      <c r="K8" s="388"/>
      <c r="L8" s="388"/>
      <c r="M8" s="388"/>
      <c r="N8" s="389"/>
    </row>
    <row r="9" spans="1:14" x14ac:dyDescent="0.25">
      <c r="A9" s="342" t="s">
        <v>19</v>
      </c>
      <c r="B9" s="343"/>
      <c r="C9" s="343"/>
      <c r="D9" s="343"/>
      <c r="E9" s="343"/>
      <c r="F9" s="343"/>
      <c r="G9" s="343"/>
      <c r="H9" s="343"/>
      <c r="I9" s="343"/>
      <c r="J9" s="343"/>
      <c r="K9" s="343"/>
      <c r="L9" s="343"/>
      <c r="M9" s="343"/>
      <c r="N9" s="344"/>
    </row>
    <row r="10" spans="1:14" x14ac:dyDescent="0.25">
      <c r="A10" s="326" t="s">
        <v>11</v>
      </c>
      <c r="B10" s="327"/>
      <c r="C10" s="415" t="str">
        <f>IF('Qtr 4 Summary'!B10, 'Qtr 4 Summary'!B10, "")</f>
        <v/>
      </c>
      <c r="D10" s="416"/>
      <c r="E10" s="416"/>
      <c r="F10" s="416"/>
      <c r="G10" s="416"/>
      <c r="H10" s="430"/>
      <c r="I10" s="126"/>
      <c r="J10" s="126"/>
      <c r="K10" s="126"/>
      <c r="L10" s="126"/>
      <c r="M10" s="126"/>
      <c r="N10" s="128"/>
    </row>
    <row r="11" spans="1:14" x14ac:dyDescent="0.25">
      <c r="A11" s="321" t="s">
        <v>30</v>
      </c>
      <c r="B11" s="322"/>
      <c r="C11" s="313">
        <f>IFERROR('Project Budget'!C7, "")</f>
        <v>0</v>
      </c>
      <c r="D11" s="314"/>
      <c r="E11" s="314"/>
      <c r="F11" s="314"/>
      <c r="G11" s="314"/>
      <c r="H11" s="315"/>
      <c r="I11" s="119" t="s">
        <v>0</v>
      </c>
      <c r="J11" s="125"/>
      <c r="K11" s="316">
        <f>IFERROR('Project Budget'!I7, "")</f>
        <v>0</v>
      </c>
      <c r="L11" s="317"/>
      <c r="M11" s="120"/>
      <c r="N11" s="121"/>
    </row>
    <row r="12" spans="1:14" ht="15" customHeight="1" x14ac:dyDescent="0.25">
      <c r="A12" s="326" t="s">
        <v>60</v>
      </c>
      <c r="B12" s="327"/>
      <c r="C12" s="316">
        <f>IFERROR('Project Budget'!C8,"")</f>
        <v>0</v>
      </c>
      <c r="D12" s="317"/>
      <c r="E12" s="317"/>
      <c r="F12" s="317"/>
      <c r="G12" s="317"/>
      <c r="H12" s="318"/>
      <c r="I12" s="119" t="s">
        <v>31</v>
      </c>
      <c r="J12" s="124"/>
      <c r="K12" s="319" t="s">
        <v>126</v>
      </c>
      <c r="L12" s="320"/>
      <c r="M12" s="122"/>
      <c r="N12" s="123"/>
    </row>
    <row r="13" spans="1:14" x14ac:dyDescent="0.25">
      <c r="A13" s="321" t="s">
        <v>32</v>
      </c>
      <c r="B13" s="322"/>
      <c r="C13" s="316">
        <f>IFERROR('Project Budget'!C9, "")</f>
        <v>0</v>
      </c>
      <c r="D13" s="317"/>
      <c r="E13" s="317"/>
      <c r="F13" s="317"/>
      <c r="G13" s="317"/>
      <c r="H13" s="318"/>
      <c r="I13" s="119" t="s">
        <v>57</v>
      </c>
      <c r="J13" s="120"/>
      <c r="K13" s="316">
        <f>IFERROR('Project Budget'!I9, "")</f>
        <v>0</v>
      </c>
      <c r="L13" s="317"/>
      <c r="M13" s="120"/>
      <c r="N13" s="121"/>
    </row>
    <row r="14" spans="1:14" x14ac:dyDescent="0.25">
      <c r="A14" s="321" t="s">
        <v>33</v>
      </c>
      <c r="B14" s="322"/>
      <c r="C14" s="316">
        <f>IFERROR('Project Budget'!C10, "")</f>
        <v>0</v>
      </c>
      <c r="D14" s="317"/>
      <c r="E14" s="317"/>
      <c r="F14" s="317"/>
      <c r="G14" s="317"/>
      <c r="H14" s="318"/>
      <c r="I14" s="119" t="s">
        <v>34</v>
      </c>
      <c r="J14" s="120"/>
      <c r="K14" s="316">
        <f>IFERROR('Project Budget'!I10, "")</f>
        <v>0</v>
      </c>
      <c r="L14" s="317"/>
      <c r="M14" s="120"/>
      <c r="N14" s="121"/>
    </row>
    <row r="15" spans="1:14" x14ac:dyDescent="0.25">
      <c r="A15" s="156"/>
      <c r="B15" s="157"/>
      <c r="C15" s="127"/>
      <c r="D15" s="127"/>
      <c r="E15" s="127"/>
      <c r="F15" s="127"/>
      <c r="G15" s="127"/>
      <c r="H15" s="127"/>
      <c r="I15" s="127"/>
      <c r="J15" s="157"/>
      <c r="K15" s="157"/>
      <c r="L15" s="157"/>
      <c r="M15" s="157"/>
      <c r="N15" s="129"/>
    </row>
    <row r="16" spans="1:14" x14ac:dyDescent="0.25">
      <c r="A16" s="387" t="s">
        <v>55</v>
      </c>
      <c r="B16" s="388"/>
      <c r="C16" s="388"/>
      <c r="D16" s="388"/>
      <c r="E16" s="388"/>
      <c r="F16" s="388"/>
      <c r="G16" s="388"/>
      <c r="H16" s="388"/>
      <c r="I16" s="388"/>
      <c r="J16" s="388"/>
      <c r="K16" s="388"/>
      <c r="L16" s="388"/>
      <c r="M16" s="388"/>
      <c r="N16" s="389"/>
    </row>
    <row r="17" spans="1:18" x14ac:dyDescent="0.25">
      <c r="A17" s="390" t="s">
        <v>35</v>
      </c>
      <c r="B17" s="391"/>
      <c r="C17" s="391"/>
      <c r="D17" s="391"/>
      <c r="E17" s="391"/>
      <c r="F17" s="391"/>
      <c r="G17" s="391"/>
      <c r="H17" s="391"/>
      <c r="I17" s="391"/>
      <c r="J17" s="391"/>
      <c r="K17" s="391"/>
      <c r="L17" s="391"/>
      <c r="M17" s="391"/>
      <c r="N17" s="392"/>
      <c r="P17"/>
    </row>
    <row r="18" spans="1:18" ht="15.75" thickBot="1" x14ac:dyDescent="0.3">
      <c r="A18" s="9"/>
      <c r="B18" s="6"/>
      <c r="C18" s="6"/>
      <c r="D18" s="6"/>
      <c r="E18" s="6"/>
      <c r="F18" s="6"/>
      <c r="G18" s="6"/>
      <c r="H18" s="6"/>
      <c r="I18" s="6"/>
      <c r="J18" s="6"/>
      <c r="K18" s="6"/>
      <c r="L18" s="6"/>
      <c r="M18" s="6"/>
      <c r="N18" s="10"/>
      <c r="P18"/>
    </row>
    <row r="19" spans="1:18" s="16" customFormat="1" ht="53.25" customHeight="1" x14ac:dyDescent="0.25">
      <c r="A19" s="396" t="s">
        <v>36</v>
      </c>
      <c r="B19" s="397"/>
      <c r="C19" s="397"/>
      <c r="D19" s="395"/>
      <c r="E19" s="393" t="s">
        <v>37</v>
      </c>
      <c r="F19" s="395"/>
      <c r="G19" s="393" t="s">
        <v>139</v>
      </c>
      <c r="H19" s="395"/>
      <c r="I19" s="393" t="s">
        <v>141</v>
      </c>
      <c r="J19" s="395"/>
      <c r="K19" s="114" t="s">
        <v>100</v>
      </c>
      <c r="L19" s="158" t="s">
        <v>140</v>
      </c>
      <c r="M19" s="393" t="s">
        <v>38</v>
      </c>
      <c r="N19" s="394"/>
      <c r="P19"/>
    </row>
    <row r="20" spans="1:18" x14ac:dyDescent="0.25">
      <c r="A20" s="321" t="s">
        <v>130</v>
      </c>
      <c r="B20" s="340"/>
      <c r="C20" s="340"/>
      <c r="D20" s="340"/>
      <c r="E20" s="335">
        <f>'Project Budget'!G13</f>
        <v>0</v>
      </c>
      <c r="F20" s="335"/>
      <c r="G20" s="335">
        <f ca="1">'Qtr 3 Reimburse'!L20</f>
        <v>0</v>
      </c>
      <c r="H20" s="335"/>
      <c r="I20" s="335">
        <f ca="1">'Qtr 4 Summary'!B76</f>
        <v>0</v>
      </c>
      <c r="J20" s="335"/>
      <c r="K20" s="115">
        <v>0</v>
      </c>
      <c r="L20" s="154">
        <f ca="1">SUM(G20:K20)</f>
        <v>0</v>
      </c>
      <c r="M20" s="335">
        <f ca="1">E20-L20</f>
        <v>0</v>
      </c>
      <c r="N20" s="366"/>
      <c r="P20"/>
    </row>
    <row r="21" spans="1:18" x14ac:dyDescent="0.25">
      <c r="A21" s="321" t="s">
        <v>131</v>
      </c>
      <c r="B21" s="340"/>
      <c r="C21" s="340"/>
      <c r="D21" s="340"/>
      <c r="E21" s="335">
        <f>'Project Budget'!G14</f>
        <v>0</v>
      </c>
      <c r="F21" s="335"/>
      <c r="G21" s="335">
        <f ca="1">'Qtr 3 Reimburse'!L21</f>
        <v>0</v>
      </c>
      <c r="H21" s="335"/>
      <c r="I21" s="335">
        <f ca="1">'Qtr 4 Summary'!B77</f>
        <v>0</v>
      </c>
      <c r="J21" s="335"/>
      <c r="K21" s="115">
        <v>0</v>
      </c>
      <c r="L21" s="154">
        <f t="shared" ref="L21:L25" ca="1" si="0">SUM(G21:K21)</f>
        <v>0</v>
      </c>
      <c r="M21" s="335">
        <f t="shared" ref="M21:M25" ca="1" si="1">E21-L21</f>
        <v>0</v>
      </c>
      <c r="N21" s="366"/>
      <c r="P21"/>
    </row>
    <row r="22" spans="1:18" x14ac:dyDescent="0.25">
      <c r="A22" s="321" t="s">
        <v>39</v>
      </c>
      <c r="B22" s="340"/>
      <c r="C22" s="340"/>
      <c r="D22" s="340"/>
      <c r="E22" s="335">
        <f>'Project Budget'!G15</f>
        <v>0</v>
      </c>
      <c r="F22" s="335"/>
      <c r="G22" s="335">
        <f ca="1">'Qtr 3 Reimburse'!L22</f>
        <v>0</v>
      </c>
      <c r="H22" s="335"/>
      <c r="I22" s="335">
        <f ca="1">'Qtr 4 Summary'!B78</f>
        <v>0</v>
      </c>
      <c r="J22" s="335"/>
      <c r="K22" s="115">
        <v>0</v>
      </c>
      <c r="L22" s="154">
        <f t="shared" ca="1" si="0"/>
        <v>0</v>
      </c>
      <c r="M22" s="335">
        <f t="shared" ca="1" si="1"/>
        <v>0</v>
      </c>
      <c r="N22" s="366"/>
      <c r="P22"/>
    </row>
    <row r="23" spans="1:18" x14ac:dyDescent="0.25">
      <c r="A23" s="321" t="s">
        <v>22</v>
      </c>
      <c r="B23" s="340"/>
      <c r="C23" s="340"/>
      <c r="D23" s="340"/>
      <c r="E23" s="335">
        <f>'Project Budget'!G16</f>
        <v>0</v>
      </c>
      <c r="F23" s="335"/>
      <c r="G23" s="335">
        <f ca="1">'Qtr 3 Reimburse'!L23</f>
        <v>0</v>
      </c>
      <c r="H23" s="335"/>
      <c r="I23" s="335">
        <f ca="1">'Qtr 4 Summary'!B79</f>
        <v>0</v>
      </c>
      <c r="J23" s="335"/>
      <c r="K23" s="115">
        <v>0</v>
      </c>
      <c r="L23" s="154">
        <f t="shared" ca="1" si="0"/>
        <v>0</v>
      </c>
      <c r="M23" s="335">
        <f t="shared" ca="1" si="1"/>
        <v>0</v>
      </c>
      <c r="N23" s="366"/>
      <c r="P23"/>
    </row>
    <row r="24" spans="1:18" x14ac:dyDescent="0.25">
      <c r="A24" s="321" t="s">
        <v>104</v>
      </c>
      <c r="B24" s="340"/>
      <c r="C24" s="340"/>
      <c r="D24" s="340"/>
      <c r="E24" s="335">
        <f>'Project Budget'!G17</f>
        <v>0</v>
      </c>
      <c r="F24" s="335"/>
      <c r="G24" s="335">
        <f ca="1">'Qtr 3 Reimburse'!L24</f>
        <v>0</v>
      </c>
      <c r="H24" s="335"/>
      <c r="I24" s="335">
        <f ca="1">'Qtr 4 Summary'!B80</f>
        <v>0</v>
      </c>
      <c r="J24" s="335"/>
      <c r="K24" s="115">
        <v>0</v>
      </c>
      <c r="L24" s="154">
        <f t="shared" ca="1" si="0"/>
        <v>0</v>
      </c>
      <c r="M24" s="335">
        <f t="shared" ca="1" si="1"/>
        <v>0</v>
      </c>
      <c r="N24" s="366"/>
      <c r="P24"/>
    </row>
    <row r="25" spans="1:18" ht="15.75" thickBot="1" x14ac:dyDescent="0.3">
      <c r="A25" s="321" t="s">
        <v>56</v>
      </c>
      <c r="B25" s="340"/>
      <c r="C25" s="340"/>
      <c r="D25" s="340"/>
      <c r="E25" s="339">
        <f>'Project Budget'!G18</f>
        <v>0</v>
      </c>
      <c r="F25" s="339"/>
      <c r="G25" s="339">
        <f ca="1">'Qtr 3 Reimburse'!L25</f>
        <v>0</v>
      </c>
      <c r="H25" s="339"/>
      <c r="I25" s="339">
        <f ca="1">'Qtr 4 Summary'!B81</f>
        <v>0</v>
      </c>
      <c r="J25" s="339"/>
      <c r="K25" s="116">
        <v>0</v>
      </c>
      <c r="L25" s="159">
        <f t="shared" ca="1" si="0"/>
        <v>0</v>
      </c>
      <c r="M25" s="339">
        <f t="shared" ca="1" si="1"/>
        <v>0</v>
      </c>
      <c r="N25" s="371"/>
      <c r="P25"/>
    </row>
    <row r="26" spans="1:18" s="17" customFormat="1" ht="16.5" thickTop="1" x14ac:dyDescent="0.25">
      <c r="A26" s="369" t="s">
        <v>41</v>
      </c>
      <c r="B26" s="370"/>
      <c r="C26" s="370"/>
      <c r="D26" s="370"/>
      <c r="E26" s="338">
        <f>'Project Budget'!G19</f>
        <v>0</v>
      </c>
      <c r="F26" s="338"/>
      <c r="G26" s="338">
        <f ca="1">SUM(G20:H25)</f>
        <v>0</v>
      </c>
      <c r="H26" s="338"/>
      <c r="I26" s="338">
        <f ca="1">SUM(I20:J25)</f>
        <v>0</v>
      </c>
      <c r="J26" s="338"/>
      <c r="K26" s="160">
        <f>SUM(K20:K25)</f>
        <v>0</v>
      </c>
      <c r="L26" s="160">
        <f ca="1">SUM(L20:L25)</f>
        <v>0</v>
      </c>
      <c r="M26" s="338">
        <f ca="1">E26-L26</f>
        <v>0</v>
      </c>
      <c r="N26" s="410"/>
      <c r="P26"/>
    </row>
    <row r="27" spans="1:18" s="17" customFormat="1" ht="15.75" x14ac:dyDescent="0.25">
      <c r="A27" s="363"/>
      <c r="B27" s="364"/>
      <c r="C27" s="364"/>
      <c r="D27" s="364"/>
      <c r="E27" s="364"/>
      <c r="F27" s="364"/>
      <c r="G27" s="364"/>
      <c r="H27" s="364"/>
      <c r="I27" s="364"/>
      <c r="J27" s="364"/>
      <c r="K27" s="364"/>
      <c r="L27" s="364"/>
      <c r="M27" s="364"/>
      <c r="N27" s="365"/>
      <c r="P27"/>
      <c r="Q27"/>
    </row>
    <row r="28" spans="1:18" x14ac:dyDescent="0.25">
      <c r="A28" s="321" t="s">
        <v>42</v>
      </c>
      <c r="B28" s="340"/>
      <c r="C28" s="340"/>
      <c r="D28" s="340"/>
      <c r="E28" s="335">
        <f>'Project Budget'!G21</f>
        <v>0</v>
      </c>
      <c r="F28" s="335"/>
      <c r="G28" s="335">
        <f ca="1">G26-G29</f>
        <v>0</v>
      </c>
      <c r="H28" s="335"/>
      <c r="I28" s="335">
        <f ca="1">I26-I29</f>
        <v>0</v>
      </c>
      <c r="J28" s="335"/>
      <c r="K28" s="154">
        <f>K26-K29</f>
        <v>0</v>
      </c>
      <c r="L28" s="154">
        <f ca="1">L26-L29</f>
        <v>0</v>
      </c>
      <c r="M28" s="335">
        <f ca="1">E28-L28</f>
        <v>0</v>
      </c>
      <c r="N28" s="366"/>
      <c r="P28"/>
      <c r="Q28"/>
      <c r="R28"/>
    </row>
    <row r="29" spans="1:18" s="18" customFormat="1" ht="15.75" thickBot="1" x14ac:dyDescent="0.3">
      <c r="A29" s="367" t="s">
        <v>43</v>
      </c>
      <c r="B29" s="368"/>
      <c r="C29" s="368"/>
      <c r="D29" s="368"/>
      <c r="E29" s="336">
        <f>'Project Budget'!G22</f>
        <v>0</v>
      </c>
      <c r="F29" s="336"/>
      <c r="G29" s="336">
        <f>'Qtr 3 Reimburse'!L29</f>
        <v>0</v>
      </c>
      <c r="H29" s="336"/>
      <c r="I29" s="362">
        <v>0</v>
      </c>
      <c r="J29" s="362"/>
      <c r="K29" s="161">
        <v>0</v>
      </c>
      <c r="L29" s="155">
        <f>SUM(G29:K29)</f>
        <v>0</v>
      </c>
      <c r="M29" s="336">
        <f>E29-L29</f>
        <v>0</v>
      </c>
      <c r="N29" s="386"/>
      <c r="P29"/>
      <c r="Q29"/>
      <c r="R29"/>
    </row>
    <row r="30" spans="1:18" s="17" customFormat="1" ht="17.25" thickTop="1" thickBot="1" x14ac:dyDescent="0.3">
      <c r="A30" s="360" t="s">
        <v>44</v>
      </c>
      <c r="B30" s="361"/>
      <c r="C30" s="361"/>
      <c r="D30" s="361"/>
      <c r="E30" s="345">
        <f>'Project Budget'!G23</f>
        <v>0</v>
      </c>
      <c r="F30" s="345"/>
      <c r="G30" s="345">
        <f ca="1">SUM(G28:H29)</f>
        <v>0</v>
      </c>
      <c r="H30" s="345"/>
      <c r="I30" s="345">
        <f ca="1">SUM(I28:J29)</f>
        <v>0</v>
      </c>
      <c r="J30" s="345"/>
      <c r="K30" s="162">
        <f>SUM(K28:K29)</f>
        <v>0</v>
      </c>
      <c r="L30" s="162">
        <f ca="1">SUM(L28:L29)</f>
        <v>0</v>
      </c>
      <c r="M30" s="345">
        <f ca="1">E30-L30</f>
        <v>0</v>
      </c>
      <c r="N30" s="346"/>
      <c r="P30"/>
      <c r="Q30"/>
      <c r="R30"/>
    </row>
    <row r="31" spans="1:18" x14ac:dyDescent="0.25">
      <c r="A31" s="190"/>
      <c r="B31" s="191"/>
      <c r="C31" s="191"/>
      <c r="D31" s="191"/>
      <c r="E31" s="191"/>
      <c r="F31" s="191"/>
      <c r="G31" s="191"/>
      <c r="H31" s="191"/>
      <c r="I31" s="191"/>
      <c r="J31" s="191"/>
      <c r="K31" s="191"/>
      <c r="L31" s="191"/>
      <c r="M31" s="191"/>
      <c r="N31" s="341"/>
      <c r="P31"/>
      <c r="Q31"/>
    </row>
    <row r="32" spans="1:18" x14ac:dyDescent="0.25">
      <c r="A32" s="9"/>
      <c r="B32" s="6"/>
      <c r="C32" s="6"/>
      <c r="D32" s="6"/>
      <c r="E32" s="6"/>
      <c r="F32" s="6"/>
      <c r="G32" s="6"/>
      <c r="H32" s="6"/>
      <c r="I32" s="6"/>
      <c r="J32" s="6"/>
      <c r="K32" s="6"/>
      <c r="L32" s="6"/>
      <c r="M32" s="6"/>
      <c r="N32" s="10"/>
      <c r="P32"/>
      <c r="Q32"/>
    </row>
    <row r="33" spans="1:17" x14ac:dyDescent="0.25">
      <c r="A33" s="342" t="s">
        <v>46</v>
      </c>
      <c r="B33" s="431"/>
      <c r="C33" s="431"/>
      <c r="D33" s="431"/>
      <c r="E33" s="431"/>
      <c r="F33" s="431"/>
      <c r="G33" s="431"/>
      <c r="H33" s="431"/>
      <c r="I33" s="431"/>
      <c r="J33" s="431"/>
      <c r="K33" s="431"/>
      <c r="L33" s="431"/>
      <c r="M33" s="431"/>
      <c r="N33" s="432"/>
      <c r="P33"/>
      <c r="Q33"/>
    </row>
    <row r="34" spans="1:17" x14ac:dyDescent="0.25">
      <c r="A34" s="117"/>
      <c r="B34" s="334" t="s">
        <v>47</v>
      </c>
      <c r="C34" s="334"/>
      <c r="D34" s="334"/>
      <c r="E34" s="334"/>
      <c r="F34" s="334"/>
      <c r="G34" s="334"/>
      <c r="H34" s="334"/>
      <c r="I34" s="334"/>
      <c r="J34" s="334"/>
      <c r="K34" s="334"/>
      <c r="L34" s="334"/>
      <c r="M34" s="163"/>
      <c r="N34" s="10"/>
      <c r="P34"/>
      <c r="Q34"/>
    </row>
    <row r="35" spans="1:17" x14ac:dyDescent="0.25">
      <c r="A35" s="9"/>
      <c r="B35" s="334" t="s">
        <v>143</v>
      </c>
      <c r="C35" s="334"/>
      <c r="D35" s="334"/>
      <c r="E35" s="334"/>
      <c r="F35" s="334"/>
      <c r="G35" s="334"/>
      <c r="H35" s="6"/>
      <c r="I35" s="6"/>
      <c r="J35" s="6"/>
      <c r="K35" s="6"/>
      <c r="L35" s="6"/>
      <c r="M35" s="6"/>
      <c r="N35" s="10"/>
      <c r="P35"/>
      <c r="Q35"/>
    </row>
    <row r="36" spans="1:17" x14ac:dyDescent="0.25">
      <c r="A36" s="117"/>
      <c r="B36" s="14" t="s">
        <v>54</v>
      </c>
      <c r="C36" s="14"/>
      <c r="D36" s="14"/>
      <c r="E36" s="14"/>
      <c r="F36" s="14"/>
      <c r="G36" s="14"/>
      <c r="H36" s="14"/>
      <c r="I36" s="14"/>
      <c r="J36" s="14"/>
      <c r="K36" s="14"/>
      <c r="L36" s="14"/>
      <c r="M36" s="6"/>
      <c r="N36" s="10"/>
      <c r="P36"/>
      <c r="Q36"/>
    </row>
    <row r="37" spans="1:17" x14ac:dyDescent="0.25">
      <c r="A37" s="117"/>
      <c r="B37" s="352" t="s">
        <v>142</v>
      </c>
      <c r="C37" s="352"/>
      <c r="D37" s="14"/>
      <c r="E37" s="353"/>
      <c r="F37" s="425"/>
      <c r="G37" s="425"/>
      <c r="H37" s="425"/>
      <c r="I37" s="425"/>
      <c r="J37" s="425"/>
      <c r="K37" s="425"/>
      <c r="L37" s="425"/>
      <c r="M37" s="426"/>
      <c r="N37" s="132"/>
      <c r="P37"/>
      <c r="Q37"/>
    </row>
    <row r="38" spans="1:17" x14ac:dyDescent="0.25">
      <c r="A38" s="117"/>
      <c r="B38" s="14"/>
      <c r="C38" s="14"/>
      <c r="D38" s="79"/>
      <c r="E38" s="427"/>
      <c r="F38" s="428"/>
      <c r="G38" s="428"/>
      <c r="H38" s="428"/>
      <c r="I38" s="428"/>
      <c r="J38" s="428"/>
      <c r="K38" s="428"/>
      <c r="L38" s="428"/>
      <c r="M38" s="429"/>
      <c r="N38" s="132"/>
      <c r="P38"/>
      <c r="Q38"/>
    </row>
    <row r="39" spans="1:17" x14ac:dyDescent="0.25">
      <c r="A39" s="117"/>
      <c r="B39" s="334" t="s">
        <v>48</v>
      </c>
      <c r="C39" s="334"/>
      <c r="D39" s="334"/>
      <c r="E39" s="334"/>
      <c r="F39" s="334"/>
      <c r="G39" s="334"/>
      <c r="H39" s="334"/>
      <c r="I39" s="334"/>
      <c r="J39" s="334"/>
      <c r="K39" s="334"/>
      <c r="L39" s="334"/>
      <c r="M39" s="14"/>
      <c r="N39" s="130"/>
      <c r="P39"/>
      <c r="Q39"/>
    </row>
    <row r="40" spans="1:17" x14ac:dyDescent="0.25">
      <c r="A40" s="117"/>
      <c r="B40" s="334" t="s">
        <v>144</v>
      </c>
      <c r="C40" s="334"/>
      <c r="D40" s="334"/>
      <c r="E40" s="334"/>
      <c r="F40" s="334"/>
      <c r="G40" s="334"/>
      <c r="H40" s="359"/>
      <c r="I40" s="347">
        <v>0</v>
      </c>
      <c r="J40" s="349"/>
      <c r="K40" s="6"/>
      <c r="L40" s="6"/>
      <c r="M40" s="6"/>
      <c r="N40" s="10"/>
      <c r="P40"/>
      <c r="Q40"/>
    </row>
    <row r="41" spans="1:17" x14ac:dyDescent="0.25">
      <c r="A41" s="131"/>
      <c r="B41" s="334" t="s">
        <v>49</v>
      </c>
      <c r="C41" s="334"/>
      <c r="D41" s="334"/>
      <c r="E41" s="334"/>
      <c r="F41" s="334"/>
      <c r="G41" s="334"/>
      <c r="H41" s="334"/>
      <c r="I41" s="334"/>
      <c r="J41" s="334"/>
      <c r="K41" s="334"/>
      <c r="L41" s="334"/>
      <c r="M41" s="14"/>
      <c r="N41" s="130"/>
      <c r="P41"/>
      <c r="Q41"/>
    </row>
    <row r="42" spans="1:17" x14ac:dyDescent="0.25">
      <c r="A42" s="133"/>
      <c r="B42" s="134"/>
      <c r="C42" s="347"/>
      <c r="D42" s="348"/>
      <c r="E42" s="348"/>
      <c r="F42" s="349"/>
      <c r="G42" s="2">
        <v>0</v>
      </c>
      <c r="H42" s="6"/>
      <c r="I42" s="14"/>
      <c r="J42" s="14"/>
      <c r="K42" s="350"/>
      <c r="L42" s="351"/>
      <c r="M42" s="2">
        <v>0</v>
      </c>
      <c r="N42" s="10"/>
      <c r="P42"/>
      <c r="Q42"/>
    </row>
    <row r="43" spans="1:17" x14ac:dyDescent="0.25">
      <c r="A43" s="9"/>
      <c r="B43" s="6"/>
      <c r="C43" s="6"/>
      <c r="D43" s="6"/>
      <c r="E43" s="6"/>
      <c r="F43" s="6"/>
      <c r="G43" s="6"/>
      <c r="H43" s="6"/>
      <c r="I43" s="6"/>
      <c r="J43" s="6"/>
      <c r="K43" s="6"/>
      <c r="L43" s="6"/>
      <c r="M43" s="6"/>
      <c r="N43" s="10"/>
      <c r="P43"/>
      <c r="Q43"/>
    </row>
    <row r="44" spans="1:17" x14ac:dyDescent="0.25">
      <c r="A44" s="328" t="s">
        <v>50</v>
      </c>
      <c r="B44" s="329"/>
      <c r="C44" s="329"/>
      <c r="D44" s="329"/>
      <c r="E44" s="329"/>
      <c r="F44" s="329"/>
      <c r="G44" s="329"/>
      <c r="H44" s="330"/>
      <c r="I44" s="331" t="s">
        <v>51</v>
      </c>
      <c r="J44" s="332"/>
      <c r="K44" s="332"/>
      <c r="L44" s="332"/>
      <c r="M44" s="332"/>
      <c r="N44" s="333"/>
      <c r="P44"/>
      <c r="Q44"/>
    </row>
    <row r="45" spans="1:17" ht="24" customHeight="1" x14ac:dyDescent="0.25">
      <c r="A45" s="376"/>
      <c r="B45" s="377"/>
      <c r="C45" s="377"/>
      <c r="D45" s="377"/>
      <c r="E45" s="377"/>
      <c r="F45" s="377"/>
      <c r="G45" s="377"/>
      <c r="H45" s="378"/>
      <c r="I45" s="379"/>
      <c r="J45" s="377"/>
      <c r="K45" s="377"/>
      <c r="L45" s="377"/>
      <c r="M45" s="377"/>
      <c r="N45" s="380"/>
      <c r="P45"/>
      <c r="Q45"/>
    </row>
    <row r="46" spans="1:17" x14ac:dyDescent="0.25">
      <c r="A46" s="374" t="s">
        <v>52</v>
      </c>
      <c r="B46" s="332"/>
      <c r="C46" s="332"/>
      <c r="D46" s="332"/>
      <c r="E46" s="332"/>
      <c r="F46" s="332"/>
      <c r="G46" s="332"/>
      <c r="H46" s="375"/>
      <c r="I46" s="331" t="s">
        <v>53</v>
      </c>
      <c r="J46" s="332"/>
      <c r="K46" s="332"/>
      <c r="L46" s="332"/>
      <c r="M46" s="332"/>
      <c r="N46" s="333"/>
    </row>
    <row r="47" spans="1:17" ht="24" customHeight="1" thickBot="1" x14ac:dyDescent="0.3">
      <c r="A47" s="384"/>
      <c r="B47" s="382"/>
      <c r="C47" s="382"/>
      <c r="D47" s="382"/>
      <c r="E47" s="382"/>
      <c r="F47" s="382"/>
      <c r="G47" s="382"/>
      <c r="H47" s="385"/>
      <c r="I47" s="381"/>
      <c r="J47" s="382"/>
      <c r="K47" s="382"/>
      <c r="L47" s="382"/>
      <c r="M47" s="382"/>
      <c r="N47" s="383"/>
    </row>
  </sheetData>
  <sheetProtection algorithmName="SHA-512" hashValue="nC1UVbNdF7rwJuAlc7Ey4i/4A0W3KnMC+LkBoBcQvEQADwnErOy/mpOzDMdAfAba0fFFJD1JoU+9pyEUMdX+7A==" saltValue="uUjUcPeoY1spAF31FzkSjg==" spinCount="100000" sheet="1" objects="1" scenarios="1" selectLockedCells="1"/>
  <mergeCells count="101">
    <mergeCell ref="K42:L42"/>
    <mergeCell ref="M30:N30"/>
    <mergeCell ref="A29:D29"/>
    <mergeCell ref="E29:F29"/>
    <mergeCell ref="G29:H29"/>
    <mergeCell ref="A24:D24"/>
    <mergeCell ref="E24:F24"/>
    <mergeCell ref="G24:H24"/>
    <mergeCell ref="I21:J21"/>
    <mergeCell ref="M23:N23"/>
    <mergeCell ref="I47:N47"/>
    <mergeCell ref="A47:H47"/>
    <mergeCell ref="G30:H30"/>
    <mergeCell ref="I30:J30"/>
    <mergeCell ref="A27:N27"/>
    <mergeCell ref="M28:N28"/>
    <mergeCell ref="M29:N29"/>
    <mergeCell ref="A44:H44"/>
    <mergeCell ref="I44:N44"/>
    <mergeCell ref="I46:N46"/>
    <mergeCell ref="A46:H46"/>
    <mergeCell ref="A45:H45"/>
    <mergeCell ref="I45:N45"/>
    <mergeCell ref="E30:F30"/>
    <mergeCell ref="A30:D30"/>
    <mergeCell ref="I28:J28"/>
    <mergeCell ref="B35:G35"/>
    <mergeCell ref="A33:N33"/>
    <mergeCell ref="C42:F42"/>
    <mergeCell ref="I26:J26"/>
    <mergeCell ref="G25:H25"/>
    <mergeCell ref="I25:J25"/>
    <mergeCell ref="A1:D4"/>
    <mergeCell ref="A10:B10"/>
    <mergeCell ref="A14:B14"/>
    <mergeCell ref="A13:B13"/>
    <mergeCell ref="A12:B12"/>
    <mergeCell ref="A6:E6"/>
    <mergeCell ref="A7:E7"/>
    <mergeCell ref="A8:N8"/>
    <mergeCell ref="A9:N9"/>
    <mergeCell ref="F1:N1"/>
    <mergeCell ref="F2:N2"/>
    <mergeCell ref="F3:N3"/>
    <mergeCell ref="F4:N4"/>
    <mergeCell ref="A11:B11"/>
    <mergeCell ref="C10:H10"/>
    <mergeCell ref="I19:J19"/>
    <mergeCell ref="A16:N16"/>
    <mergeCell ref="A17:N17"/>
    <mergeCell ref="M19:N19"/>
    <mergeCell ref="I22:J22"/>
    <mergeCell ref="I24:J24"/>
    <mergeCell ref="C11:H11"/>
    <mergeCell ref="C12:H12"/>
    <mergeCell ref="C13:H13"/>
    <mergeCell ref="C14:H14"/>
    <mergeCell ref="K11:L11"/>
    <mergeCell ref="K13:L13"/>
    <mergeCell ref="K14:L14"/>
    <mergeCell ref="K12:L12"/>
    <mergeCell ref="M24:N24"/>
    <mergeCell ref="E22:F22"/>
    <mergeCell ref="G22:H22"/>
    <mergeCell ref="I23:J23"/>
    <mergeCell ref="A22:D22"/>
    <mergeCell ref="A19:D19"/>
    <mergeCell ref="E19:F19"/>
    <mergeCell ref="G19:H19"/>
    <mergeCell ref="A20:D20"/>
    <mergeCell ref="E20:F20"/>
    <mergeCell ref="G20:H20"/>
    <mergeCell ref="A21:D21"/>
    <mergeCell ref="E21:F21"/>
    <mergeCell ref="A23:D23"/>
    <mergeCell ref="E23:F23"/>
    <mergeCell ref="G23:H23"/>
    <mergeCell ref="B34:L34"/>
    <mergeCell ref="B37:C37"/>
    <mergeCell ref="E37:M38"/>
    <mergeCell ref="B39:L39"/>
    <mergeCell ref="B40:H40"/>
    <mergeCell ref="I40:J40"/>
    <mergeCell ref="B41:L41"/>
    <mergeCell ref="M20:N20"/>
    <mergeCell ref="M21:N21"/>
    <mergeCell ref="M22:N22"/>
    <mergeCell ref="I20:J20"/>
    <mergeCell ref="G21:H21"/>
    <mergeCell ref="A31:N31"/>
    <mergeCell ref="A26:D26"/>
    <mergeCell ref="E26:F26"/>
    <mergeCell ref="I29:J29"/>
    <mergeCell ref="A28:D28"/>
    <mergeCell ref="E28:F28"/>
    <mergeCell ref="G28:H28"/>
    <mergeCell ref="M25:N25"/>
    <mergeCell ref="A25:D25"/>
    <mergeCell ref="E25:F25"/>
    <mergeCell ref="M26:N26"/>
    <mergeCell ref="G26:H26"/>
  </mergeCells>
  <printOptions horizontalCentered="1" verticalCentered="1"/>
  <pageMargins left="0.25" right="0.25" top="0.75" bottom="0.75" header="0.3" footer="0.3"/>
  <pageSetup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283" r:id="rId4" name="Check Box 91">
              <controlPr defaultSize="0" autoFill="0" autoLine="0" autoPict="0">
                <anchor moveWithCells="1">
                  <from>
                    <xdr:col>10</xdr:col>
                    <xdr:colOff>942975</xdr:colOff>
                    <xdr:row>32</xdr:row>
                    <xdr:rowOff>180975</xdr:rowOff>
                  </from>
                  <to>
                    <xdr:col>11</xdr:col>
                    <xdr:colOff>285750</xdr:colOff>
                    <xdr:row>34</xdr:row>
                    <xdr:rowOff>19050</xdr:rowOff>
                  </to>
                </anchor>
              </controlPr>
            </control>
          </mc:Choice>
        </mc:AlternateContent>
        <mc:AlternateContent xmlns:mc="http://schemas.openxmlformats.org/markup-compatibility/2006">
          <mc:Choice Requires="x14">
            <control shapeId="8284" r:id="rId5" name="Check Box 92">
              <controlPr defaultSize="0" autoFill="0" autoLine="0" autoPict="0">
                <anchor moveWithCells="1">
                  <from>
                    <xdr:col>11</xdr:col>
                    <xdr:colOff>409575</xdr:colOff>
                    <xdr:row>32</xdr:row>
                    <xdr:rowOff>180975</xdr:rowOff>
                  </from>
                  <to>
                    <xdr:col>11</xdr:col>
                    <xdr:colOff>904875</xdr:colOff>
                    <xdr:row>34</xdr:row>
                    <xdr:rowOff>19050</xdr:rowOff>
                  </to>
                </anchor>
              </controlPr>
            </control>
          </mc:Choice>
        </mc:AlternateContent>
        <mc:AlternateContent xmlns:mc="http://schemas.openxmlformats.org/markup-compatibility/2006">
          <mc:Choice Requires="x14">
            <control shapeId="8285" r:id="rId6" name="Check Box 93">
              <controlPr defaultSize="0" autoFill="0" autoLine="0" autoPict="0">
                <anchor moveWithCells="1">
                  <from>
                    <xdr:col>10</xdr:col>
                    <xdr:colOff>952500</xdr:colOff>
                    <xdr:row>34</xdr:row>
                    <xdr:rowOff>142875</xdr:rowOff>
                  </from>
                  <to>
                    <xdr:col>11</xdr:col>
                    <xdr:colOff>304800</xdr:colOff>
                    <xdr:row>36</xdr:row>
                    <xdr:rowOff>38100</xdr:rowOff>
                  </to>
                </anchor>
              </controlPr>
            </control>
          </mc:Choice>
        </mc:AlternateContent>
        <mc:AlternateContent xmlns:mc="http://schemas.openxmlformats.org/markup-compatibility/2006">
          <mc:Choice Requires="x14">
            <control shapeId="8286" r:id="rId7" name="Check Box 94">
              <controlPr defaultSize="0" autoFill="0" autoLine="0" autoPict="0">
                <anchor moveWithCells="1">
                  <from>
                    <xdr:col>11</xdr:col>
                    <xdr:colOff>419100</xdr:colOff>
                    <xdr:row>34</xdr:row>
                    <xdr:rowOff>171450</xdr:rowOff>
                  </from>
                  <to>
                    <xdr:col>11</xdr:col>
                    <xdr:colOff>914400</xdr:colOff>
                    <xdr:row>36</xdr:row>
                    <xdr:rowOff>9525</xdr:rowOff>
                  </to>
                </anchor>
              </controlPr>
            </control>
          </mc:Choice>
        </mc:AlternateContent>
        <mc:AlternateContent xmlns:mc="http://schemas.openxmlformats.org/markup-compatibility/2006">
          <mc:Choice Requires="x14">
            <control shapeId="8287" r:id="rId8" name="Check Box 95">
              <controlPr defaultSize="0" autoFill="0" autoLine="0" autoPict="0">
                <anchor moveWithCells="1">
                  <from>
                    <xdr:col>10</xdr:col>
                    <xdr:colOff>971550</xdr:colOff>
                    <xdr:row>38</xdr:row>
                    <xdr:rowOff>9525</xdr:rowOff>
                  </from>
                  <to>
                    <xdr:col>11</xdr:col>
                    <xdr:colOff>295275</xdr:colOff>
                    <xdr:row>39</xdr:row>
                    <xdr:rowOff>38100</xdr:rowOff>
                  </to>
                </anchor>
              </controlPr>
            </control>
          </mc:Choice>
        </mc:AlternateContent>
        <mc:AlternateContent xmlns:mc="http://schemas.openxmlformats.org/markup-compatibility/2006">
          <mc:Choice Requires="x14">
            <control shapeId="8288" r:id="rId9" name="Check Box 96">
              <controlPr defaultSize="0" autoFill="0" autoLine="0" autoPict="0">
                <anchor moveWithCells="1">
                  <from>
                    <xdr:col>11</xdr:col>
                    <xdr:colOff>428625</xdr:colOff>
                    <xdr:row>38</xdr:row>
                    <xdr:rowOff>0</xdr:rowOff>
                  </from>
                  <to>
                    <xdr:col>11</xdr:col>
                    <xdr:colOff>923925</xdr:colOff>
                    <xdr:row>39</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zoomScaleNormal="100" workbookViewId="0">
      <selection activeCell="B11" sqref="B11"/>
    </sheetView>
  </sheetViews>
  <sheetFormatPr defaultRowHeight="15" x14ac:dyDescent="0.25"/>
  <cols>
    <col min="1" max="4" width="24.7109375" customWidth="1"/>
  </cols>
  <sheetData>
    <row r="1" spans="1:7" s="34" customFormat="1" ht="23.25" customHeight="1" x14ac:dyDescent="0.25">
      <c r="A1" s="289" t="s">
        <v>127</v>
      </c>
      <c r="B1" s="290"/>
      <c r="C1" s="290"/>
      <c r="D1" s="291"/>
    </row>
    <row r="2" spans="1:7" s="34" customFormat="1" ht="9.75" customHeight="1" x14ac:dyDescent="0.25">
      <c r="A2" s="21"/>
      <c r="B2" s="58"/>
      <c r="C2" s="58"/>
      <c r="D2" s="59"/>
    </row>
    <row r="3" spans="1:7" s="34" customFormat="1" ht="18.75" customHeight="1" x14ac:dyDescent="0.25">
      <c r="A3" s="21"/>
      <c r="B3" s="58"/>
      <c r="C3" s="297" t="s">
        <v>10</v>
      </c>
      <c r="D3" s="298"/>
    </row>
    <row r="4" spans="1:7" s="34" customFormat="1" ht="15" customHeight="1" x14ac:dyDescent="0.25">
      <c r="A4" s="21"/>
      <c r="B4" s="58"/>
      <c r="C4" s="299" t="s">
        <v>6</v>
      </c>
      <c r="D4" s="300"/>
    </row>
    <row r="5" spans="1:7" s="34" customFormat="1" ht="15" customHeight="1" x14ac:dyDescent="0.25">
      <c r="A5" s="21"/>
      <c r="B5" s="58"/>
      <c r="C5" s="301" t="s">
        <v>7</v>
      </c>
      <c r="D5" s="302"/>
    </row>
    <row r="6" spans="1:7" s="34" customFormat="1" ht="15" customHeight="1" x14ac:dyDescent="0.25">
      <c r="A6" s="21"/>
      <c r="B6" s="58"/>
      <c r="C6" s="301" t="s">
        <v>8</v>
      </c>
      <c r="D6" s="302"/>
    </row>
    <row r="7" spans="1:7" s="34" customFormat="1" ht="15" customHeight="1" x14ac:dyDescent="0.25">
      <c r="A7" s="21"/>
      <c r="B7" s="58"/>
      <c r="C7" s="301" t="s">
        <v>9</v>
      </c>
      <c r="D7" s="302"/>
    </row>
    <row r="8" spans="1:7" s="34" customFormat="1" ht="13.5" customHeight="1" thickBot="1" x14ac:dyDescent="0.3">
      <c r="A8" s="21"/>
      <c r="B8" s="58"/>
      <c r="C8" s="64"/>
      <c r="D8" s="59"/>
    </row>
    <row r="9" spans="1:7" s="34" customFormat="1" ht="15.75" hidden="1" thickBot="1" x14ac:dyDescent="0.3">
      <c r="A9" s="22"/>
      <c r="B9" s="58"/>
      <c r="C9" s="58"/>
      <c r="D9" s="59"/>
    </row>
    <row r="10" spans="1:7" s="34" customFormat="1" ht="15.75" thickTop="1" x14ac:dyDescent="0.25">
      <c r="A10" s="35" t="s">
        <v>5</v>
      </c>
      <c r="B10" s="72">
        <f>'Project Budget'!C7</f>
        <v>0</v>
      </c>
      <c r="C10" s="36" t="s">
        <v>0</v>
      </c>
      <c r="D10" s="69">
        <f>'Project Budget'!I7</f>
        <v>0</v>
      </c>
    </row>
    <row r="11" spans="1:7" s="33" customFormat="1" x14ac:dyDescent="0.25">
      <c r="A11" s="37" t="s">
        <v>11</v>
      </c>
      <c r="B11" s="65"/>
      <c r="C11" s="38" t="s">
        <v>1</v>
      </c>
      <c r="D11" s="70">
        <f>'Project Budget'!I8</f>
        <v>0</v>
      </c>
    </row>
    <row r="12" spans="1:7" s="33" customFormat="1" ht="15.75" thickBot="1" x14ac:dyDescent="0.3">
      <c r="A12" s="66"/>
      <c r="B12" s="67"/>
      <c r="C12" s="67"/>
      <c r="D12" s="68"/>
      <c r="G12" s="71"/>
    </row>
    <row r="13" spans="1:7" ht="15.75" thickBot="1" x14ac:dyDescent="0.3">
      <c r="A13" s="74" t="s">
        <v>96</v>
      </c>
      <c r="B13" s="74" t="s">
        <v>97</v>
      </c>
      <c r="C13" s="74" t="s">
        <v>99</v>
      </c>
      <c r="D13" s="74" t="s">
        <v>98</v>
      </c>
    </row>
    <row r="14" spans="1:7" ht="15.75" thickBot="1" x14ac:dyDescent="0.3">
      <c r="A14" s="75">
        <f>'Qtr 1 Summary'!E13</f>
        <v>0</v>
      </c>
      <c r="B14" s="76">
        <f>'Qtr 2 Summary'!E13</f>
        <v>0</v>
      </c>
      <c r="C14" s="75">
        <f>'Qtr 3 Summary'!E13</f>
        <v>0</v>
      </c>
      <c r="D14" s="77">
        <f>'Qtr 4 Summary'!E13</f>
        <v>0</v>
      </c>
      <c r="G14" s="73"/>
    </row>
    <row r="15" spans="1:7" ht="15.75" thickBot="1" x14ac:dyDescent="0.3">
      <c r="A15" s="75">
        <f>'Qtr 1 Summary'!E14</f>
        <v>0</v>
      </c>
      <c r="B15" s="76">
        <f>'Qtr 2 Summary'!E14</f>
        <v>0</v>
      </c>
      <c r="C15" s="75">
        <f>'Qtr 3 Summary'!E14</f>
        <v>0</v>
      </c>
      <c r="D15" s="77">
        <f>'Qtr 4 Summary'!E14</f>
        <v>0</v>
      </c>
    </row>
    <row r="16" spans="1:7" ht="15.75" thickBot="1" x14ac:dyDescent="0.3">
      <c r="A16" s="75">
        <f>'Qtr 1 Summary'!E15</f>
        <v>0</v>
      </c>
      <c r="B16" s="76">
        <f>'Qtr 2 Summary'!E15</f>
        <v>0</v>
      </c>
      <c r="C16" s="75">
        <f>'Qtr 3 Summary'!E15</f>
        <v>0</v>
      </c>
      <c r="D16" s="77">
        <f>'Qtr 4 Summary'!E15</f>
        <v>0</v>
      </c>
    </row>
    <row r="17" spans="1:10" ht="15.75" thickBot="1" x14ac:dyDescent="0.3">
      <c r="A17" s="75">
        <f>'Qtr 1 Summary'!E16</f>
        <v>0</v>
      </c>
      <c r="B17" s="76">
        <f>'Qtr 2 Summary'!E16</f>
        <v>0</v>
      </c>
      <c r="C17" s="75">
        <f>'Qtr 3 Summary'!E16</f>
        <v>0</v>
      </c>
      <c r="D17" s="77">
        <f>'Qtr 4 Summary'!E16</f>
        <v>0</v>
      </c>
    </row>
    <row r="18" spans="1:10" ht="15.75" thickBot="1" x14ac:dyDescent="0.3">
      <c r="A18" s="75">
        <f>'Qtr 1 Summary'!E17</f>
        <v>0</v>
      </c>
      <c r="B18" s="76">
        <f>'Qtr 2 Summary'!E17</f>
        <v>0</v>
      </c>
      <c r="C18" s="75">
        <f>'Qtr 3 Summary'!E17</f>
        <v>0</v>
      </c>
      <c r="D18" s="77">
        <f>'Qtr 4 Summary'!E17</f>
        <v>0</v>
      </c>
    </row>
    <row r="19" spans="1:10" ht="15.75" thickBot="1" x14ac:dyDescent="0.3">
      <c r="A19" s="75">
        <f>'Qtr 1 Summary'!E18</f>
        <v>0</v>
      </c>
      <c r="B19" s="76">
        <f>'Qtr 2 Summary'!E18</f>
        <v>0</v>
      </c>
      <c r="C19" s="75">
        <f>'Qtr 3 Summary'!E18</f>
        <v>0</v>
      </c>
      <c r="D19" s="77">
        <f>'Qtr 4 Summary'!E18</f>
        <v>0</v>
      </c>
    </row>
    <row r="20" spans="1:10" ht="15.75" thickBot="1" x14ac:dyDescent="0.3">
      <c r="A20" s="75">
        <f>'Qtr 1 Summary'!E19</f>
        <v>0</v>
      </c>
      <c r="B20" s="76">
        <f>'Qtr 2 Summary'!E19</f>
        <v>0</v>
      </c>
      <c r="C20" s="75">
        <f>'Qtr 3 Summary'!E19</f>
        <v>0</v>
      </c>
      <c r="D20" s="77">
        <f>'Qtr 4 Summary'!E19</f>
        <v>0</v>
      </c>
    </row>
    <row r="21" spans="1:10" ht="15.75" thickBot="1" x14ac:dyDescent="0.3">
      <c r="A21" s="75">
        <f>'Qtr 1 Summary'!E20</f>
        <v>0</v>
      </c>
      <c r="B21" s="76">
        <f>'Qtr 2 Summary'!E20</f>
        <v>0</v>
      </c>
      <c r="C21" s="75">
        <f>'Qtr 3 Summary'!E20</f>
        <v>0</v>
      </c>
      <c r="D21" s="77">
        <f>'Qtr 4 Summary'!E20</f>
        <v>0</v>
      </c>
      <c r="J21" s="34"/>
    </row>
    <row r="22" spans="1:10" ht="15.75" thickBot="1" x14ac:dyDescent="0.3">
      <c r="A22" s="75">
        <f>'Qtr 1 Summary'!E21</f>
        <v>0</v>
      </c>
      <c r="B22" s="76">
        <f>'Qtr 2 Summary'!E21</f>
        <v>0</v>
      </c>
      <c r="C22" s="75">
        <f>'Qtr 3 Summary'!E21</f>
        <v>0</v>
      </c>
      <c r="D22" s="77">
        <f>'Qtr 4 Summary'!E21</f>
        <v>0</v>
      </c>
      <c r="J22" s="34"/>
    </row>
    <row r="23" spans="1:10" ht="15.75" thickBot="1" x14ac:dyDescent="0.3">
      <c r="A23" s="75">
        <f>'Qtr 1 Summary'!E22</f>
        <v>0</v>
      </c>
      <c r="B23" s="76">
        <f>'Qtr 2 Summary'!E22</f>
        <v>0</v>
      </c>
      <c r="C23" s="75">
        <f>'Qtr 3 Summary'!E22</f>
        <v>0</v>
      </c>
      <c r="D23" s="77">
        <f>'Qtr 4 Summary'!E22</f>
        <v>0</v>
      </c>
      <c r="J23" s="34"/>
    </row>
    <row r="24" spans="1:10" ht="15.75" thickBot="1" x14ac:dyDescent="0.3">
      <c r="A24" s="75">
        <f>'Qtr 1 Summary'!E23</f>
        <v>0</v>
      </c>
      <c r="B24" s="76">
        <f>'Qtr 2 Summary'!E23</f>
        <v>0</v>
      </c>
      <c r="C24" s="75">
        <f>'Qtr 3 Summary'!E23</f>
        <v>0</v>
      </c>
      <c r="D24" s="77">
        <f>'Qtr 4 Summary'!E23</f>
        <v>0</v>
      </c>
      <c r="J24" s="34"/>
    </row>
    <row r="25" spans="1:10" ht="15.75" thickBot="1" x14ac:dyDescent="0.3">
      <c r="A25" s="75">
        <f>'Qtr 1 Summary'!E24</f>
        <v>0</v>
      </c>
      <c r="B25" s="76">
        <f>'Qtr 2 Summary'!E24</f>
        <v>0</v>
      </c>
      <c r="C25" s="75">
        <f>'Qtr 3 Summary'!E24</f>
        <v>0</v>
      </c>
      <c r="D25" s="77">
        <f>'Qtr 4 Summary'!E24</f>
        <v>0</v>
      </c>
      <c r="J25" s="34"/>
    </row>
    <row r="26" spans="1:10" ht="15.75" thickBot="1" x14ac:dyDescent="0.3">
      <c r="A26" s="75">
        <f>'Qtr 1 Summary'!E25</f>
        <v>0</v>
      </c>
      <c r="B26" s="76">
        <f>'Qtr 2 Summary'!E25</f>
        <v>0</v>
      </c>
      <c r="C26" s="75">
        <f>'Qtr 3 Summary'!E25</f>
        <v>0</v>
      </c>
      <c r="D26" s="77">
        <f>'Qtr 4 Summary'!E25</f>
        <v>0</v>
      </c>
    </row>
    <row r="27" spans="1:10" ht="15.75" thickBot="1" x14ac:dyDescent="0.3">
      <c r="A27" s="75">
        <f>'Qtr 1 Summary'!E26</f>
        <v>0</v>
      </c>
      <c r="B27" s="76">
        <f>'Qtr 2 Summary'!E26</f>
        <v>0</v>
      </c>
      <c r="C27" s="75">
        <f>'Qtr 3 Summary'!E26</f>
        <v>0</v>
      </c>
      <c r="D27" s="77">
        <f>'Qtr 4 Summary'!E26</f>
        <v>0</v>
      </c>
    </row>
    <row r="28" spans="1:10" ht="15.75" thickBot="1" x14ac:dyDescent="0.3">
      <c r="A28" s="75">
        <f>'Qtr 1 Summary'!E27</f>
        <v>0</v>
      </c>
      <c r="B28" s="76">
        <f>'Qtr 2 Summary'!E27</f>
        <v>0</v>
      </c>
      <c r="C28" s="75">
        <f>'Qtr 3 Summary'!E27</f>
        <v>0</v>
      </c>
      <c r="D28" s="77">
        <f>'Qtr 4 Summary'!E27</f>
        <v>0</v>
      </c>
    </row>
    <row r="29" spans="1:10" ht="15.75" thickBot="1" x14ac:dyDescent="0.3">
      <c r="A29" s="75">
        <f>'Qtr 1 Summary'!E28</f>
        <v>0</v>
      </c>
      <c r="B29" s="76">
        <f>'Qtr 2 Summary'!E28</f>
        <v>0</v>
      </c>
      <c r="C29" s="75">
        <f>'Qtr 3 Summary'!E28</f>
        <v>0</v>
      </c>
      <c r="D29" s="77">
        <f>'Qtr 4 Summary'!E28</f>
        <v>0</v>
      </c>
    </row>
    <row r="30" spans="1:10" ht="15.75" thickBot="1" x14ac:dyDescent="0.3">
      <c r="A30" s="75">
        <f>'Qtr 1 Summary'!E29</f>
        <v>0</v>
      </c>
      <c r="B30" s="76">
        <f>'Qtr 2 Summary'!E29</f>
        <v>0</v>
      </c>
      <c r="C30" s="75">
        <f>'Qtr 3 Summary'!E29</f>
        <v>0</v>
      </c>
      <c r="D30" s="77">
        <f>'Qtr 4 Summary'!E29</f>
        <v>0</v>
      </c>
    </row>
    <row r="31" spans="1:10" ht="15.75" thickBot="1" x14ac:dyDescent="0.3">
      <c r="A31" s="75">
        <f>'Qtr 1 Summary'!E30</f>
        <v>0</v>
      </c>
      <c r="B31" s="76">
        <f>'Qtr 2 Summary'!E30</f>
        <v>0</v>
      </c>
      <c r="C31" s="75">
        <f>'Qtr 3 Summary'!E30</f>
        <v>0</v>
      </c>
      <c r="D31" s="77">
        <f>'Qtr 4 Summary'!E30</f>
        <v>0</v>
      </c>
    </row>
    <row r="32" spans="1:10" ht="15.75" thickBot="1" x14ac:dyDescent="0.3">
      <c r="A32" s="75">
        <f>'Qtr 1 Summary'!E31</f>
        <v>0</v>
      </c>
      <c r="B32" s="76">
        <f>'Qtr 2 Summary'!E31</f>
        <v>0</v>
      </c>
      <c r="C32" s="75">
        <f>'Qtr 3 Summary'!E31</f>
        <v>0</v>
      </c>
      <c r="D32" s="77">
        <f>'Qtr 4 Summary'!E31</f>
        <v>0</v>
      </c>
    </row>
    <row r="33" spans="1:4" ht="15.75" thickBot="1" x14ac:dyDescent="0.3">
      <c r="A33" s="75">
        <f>'Qtr 1 Summary'!E32</f>
        <v>0</v>
      </c>
      <c r="B33" s="76">
        <f>'Qtr 2 Summary'!E32</f>
        <v>0</v>
      </c>
      <c r="C33" s="75">
        <f>'Qtr 3 Summary'!E32</f>
        <v>0</v>
      </c>
      <c r="D33" s="77">
        <f>'Qtr 4 Summary'!E32</f>
        <v>0</v>
      </c>
    </row>
    <row r="34" spans="1:4" ht="15.75" thickBot="1" x14ac:dyDescent="0.3">
      <c r="A34" s="75">
        <f>'Qtr 1 Summary'!E33</f>
        <v>0</v>
      </c>
      <c r="B34" s="76">
        <f>'Qtr 2 Summary'!E33</f>
        <v>0</v>
      </c>
      <c r="C34" s="75">
        <f>'Qtr 3 Summary'!E33</f>
        <v>0</v>
      </c>
      <c r="D34" s="77">
        <f>'Qtr 4 Summary'!E33</f>
        <v>0</v>
      </c>
    </row>
    <row r="35" spans="1:4" ht="15.75" thickBot="1" x14ac:dyDescent="0.3">
      <c r="A35" s="75">
        <f>'Qtr 1 Summary'!E34</f>
        <v>0</v>
      </c>
      <c r="B35" s="76">
        <f>'Qtr 2 Summary'!E34</f>
        <v>0</v>
      </c>
      <c r="C35" s="75">
        <f>'Qtr 3 Summary'!E34</f>
        <v>0</v>
      </c>
      <c r="D35" s="77">
        <f>'Qtr 4 Summary'!E34</f>
        <v>0</v>
      </c>
    </row>
    <row r="36" spans="1:4" ht="15.75" thickBot="1" x14ac:dyDescent="0.3">
      <c r="A36" s="75">
        <f>'Qtr 1 Summary'!E35</f>
        <v>0</v>
      </c>
      <c r="B36" s="76">
        <f>'Qtr 2 Summary'!E35</f>
        <v>0</v>
      </c>
      <c r="C36" s="75">
        <f>'Qtr 3 Summary'!E35</f>
        <v>0</v>
      </c>
      <c r="D36" s="77">
        <f>'Qtr 4 Summary'!E35</f>
        <v>0</v>
      </c>
    </row>
    <row r="37" spans="1:4" ht="15.75" thickBot="1" x14ac:dyDescent="0.3">
      <c r="A37" s="75">
        <f>'Qtr 1 Summary'!E36</f>
        <v>0</v>
      </c>
      <c r="B37" s="76">
        <f>'Qtr 2 Summary'!E36</f>
        <v>0</v>
      </c>
      <c r="C37" s="75">
        <f>'Qtr 3 Summary'!E36</f>
        <v>0</v>
      </c>
      <c r="D37" s="77">
        <f>'Qtr 4 Summary'!E36</f>
        <v>0</v>
      </c>
    </row>
    <row r="38" spans="1:4" ht="15.75" thickBot="1" x14ac:dyDescent="0.3">
      <c r="A38" s="75">
        <f>'Qtr 1 Summary'!E37</f>
        <v>0</v>
      </c>
      <c r="B38" s="76">
        <f>'Qtr 2 Summary'!E37</f>
        <v>0</v>
      </c>
      <c r="C38" s="75">
        <f>'Qtr 3 Summary'!E37</f>
        <v>0</v>
      </c>
      <c r="D38" s="77">
        <f>'Qtr 4 Summary'!E37</f>
        <v>0</v>
      </c>
    </row>
    <row r="39" spans="1:4" ht="15.75" thickBot="1" x14ac:dyDescent="0.3">
      <c r="A39" s="75">
        <f>'Qtr 1 Summary'!E38</f>
        <v>0</v>
      </c>
      <c r="B39" s="76">
        <f>'Qtr 2 Summary'!E38</f>
        <v>0</v>
      </c>
      <c r="C39" s="75">
        <f>'Qtr 3 Summary'!E38</f>
        <v>0</v>
      </c>
      <c r="D39" s="77">
        <f>'Qtr 4 Summary'!E38</f>
        <v>0</v>
      </c>
    </row>
    <row r="40" spans="1:4" ht="15.75" thickBot="1" x14ac:dyDescent="0.3">
      <c r="A40" s="75">
        <f>'Qtr 1 Summary'!E39</f>
        <v>0</v>
      </c>
      <c r="B40" s="76">
        <f>'Qtr 2 Summary'!E39</f>
        <v>0</v>
      </c>
      <c r="C40" s="75">
        <f>'Qtr 3 Summary'!E39</f>
        <v>0</v>
      </c>
      <c r="D40" s="77">
        <f>'Qtr 4 Summary'!E39</f>
        <v>0</v>
      </c>
    </row>
    <row r="41" spans="1:4" ht="15.75" thickBot="1" x14ac:dyDescent="0.3">
      <c r="A41" s="75">
        <f>'Qtr 1 Summary'!E40</f>
        <v>0</v>
      </c>
      <c r="B41" s="76">
        <f>'Qtr 2 Summary'!E40</f>
        <v>0</v>
      </c>
      <c r="C41" s="75">
        <f>'Qtr 3 Summary'!E40</f>
        <v>0</v>
      </c>
      <c r="D41" s="77">
        <f>'Qtr 4 Summary'!E40</f>
        <v>0</v>
      </c>
    </row>
    <row r="42" spans="1:4" ht="15.75" thickBot="1" x14ac:dyDescent="0.3">
      <c r="A42" s="75">
        <f>'Qtr 1 Summary'!E41</f>
        <v>0</v>
      </c>
      <c r="B42" s="76">
        <f>'Qtr 2 Summary'!E41</f>
        <v>0</v>
      </c>
      <c r="C42" s="75">
        <f>'Qtr 3 Summary'!E41</f>
        <v>0</v>
      </c>
      <c r="D42" s="77">
        <f>'Qtr 4 Summary'!E41</f>
        <v>0</v>
      </c>
    </row>
    <row r="43" spans="1:4" ht="15.75" thickBot="1" x14ac:dyDescent="0.3">
      <c r="A43" s="75">
        <f>'Qtr 1 Summary'!E42</f>
        <v>0</v>
      </c>
      <c r="B43" s="76">
        <f>'Qtr 2 Summary'!E42</f>
        <v>0</v>
      </c>
      <c r="C43" s="75">
        <f>'Qtr 3 Summary'!E42</f>
        <v>0</v>
      </c>
      <c r="D43" s="77">
        <f>'Qtr 4 Summary'!E42</f>
        <v>0</v>
      </c>
    </row>
    <row r="44" spans="1:4" ht="15.75" thickBot="1" x14ac:dyDescent="0.3">
      <c r="A44" s="75">
        <f>'Qtr 1 Summary'!E43</f>
        <v>0</v>
      </c>
      <c r="B44" s="76">
        <f>'Qtr 2 Summary'!E43</f>
        <v>0</v>
      </c>
      <c r="C44" s="75">
        <f>'Qtr 3 Summary'!E43</f>
        <v>0</v>
      </c>
      <c r="D44" s="77">
        <f>'Qtr 4 Summary'!E43</f>
        <v>0</v>
      </c>
    </row>
    <row r="45" spans="1:4" ht="15.75" thickBot="1" x14ac:dyDescent="0.3">
      <c r="A45" s="75">
        <f>'Qtr 1 Summary'!E44</f>
        <v>0</v>
      </c>
      <c r="B45" s="76">
        <f>'Qtr 2 Summary'!E44</f>
        <v>0</v>
      </c>
      <c r="C45" s="75">
        <f>'Qtr 3 Summary'!E44</f>
        <v>0</v>
      </c>
      <c r="D45" s="77">
        <f>'Qtr 4 Summary'!E44</f>
        <v>0</v>
      </c>
    </row>
    <row r="46" spans="1:4" ht="15.75" thickBot="1" x14ac:dyDescent="0.3">
      <c r="A46" s="75">
        <f>'Qtr 1 Summary'!E45</f>
        <v>0</v>
      </c>
      <c r="B46" s="76">
        <f>'Qtr 2 Summary'!E45</f>
        <v>0</v>
      </c>
      <c r="C46" s="75">
        <f>'Qtr 3 Summary'!E45</f>
        <v>0</v>
      </c>
      <c r="D46" s="77">
        <f>'Qtr 4 Summary'!E45</f>
        <v>0</v>
      </c>
    </row>
    <row r="47" spans="1:4" ht="15.75" thickBot="1" x14ac:dyDescent="0.3">
      <c r="A47" s="75">
        <f>'Qtr 1 Summary'!E46</f>
        <v>0</v>
      </c>
      <c r="B47" s="76">
        <f>'Qtr 2 Summary'!E46</f>
        <v>0</v>
      </c>
      <c r="C47" s="75">
        <f>'Qtr 3 Summary'!E46</f>
        <v>0</v>
      </c>
      <c r="D47" s="77">
        <f>'Qtr 4 Summary'!E46</f>
        <v>0</v>
      </c>
    </row>
    <row r="48" spans="1:4" ht="15.75" thickBot="1" x14ac:dyDescent="0.3">
      <c r="A48" s="75">
        <f>'Qtr 1 Summary'!E47</f>
        <v>0</v>
      </c>
      <c r="B48" s="76">
        <f>'Qtr 2 Summary'!E47</f>
        <v>0</v>
      </c>
      <c r="C48" s="75">
        <f>'Qtr 3 Summary'!E47</f>
        <v>0</v>
      </c>
      <c r="D48" s="77">
        <f>'Qtr 4 Summary'!E47</f>
        <v>0</v>
      </c>
    </row>
    <row r="49" spans="1:4" ht="15.75" thickBot="1" x14ac:dyDescent="0.3">
      <c r="A49" s="75">
        <f>'Qtr 1 Summary'!E48</f>
        <v>0</v>
      </c>
      <c r="B49" s="76">
        <f>'Qtr 2 Summary'!E48</f>
        <v>0</v>
      </c>
      <c r="C49" s="75">
        <f>'Qtr 3 Summary'!E48</f>
        <v>0</v>
      </c>
      <c r="D49" s="77">
        <f>'Qtr 4 Summary'!E48</f>
        <v>0</v>
      </c>
    </row>
    <row r="50" spans="1:4" ht="15.75" thickBot="1" x14ac:dyDescent="0.3">
      <c r="A50" s="75">
        <f>'Qtr 1 Summary'!E49</f>
        <v>0</v>
      </c>
      <c r="B50" s="76">
        <f>'Qtr 2 Summary'!E49</f>
        <v>0</v>
      </c>
      <c r="C50" s="75">
        <f>'Qtr 3 Summary'!E49</f>
        <v>0</v>
      </c>
      <c r="D50" s="77">
        <f>'Qtr 4 Summary'!E49</f>
        <v>0</v>
      </c>
    </row>
    <row r="51" spans="1:4" ht="15.75" thickBot="1" x14ac:dyDescent="0.3">
      <c r="A51" s="75">
        <f>'Qtr 1 Summary'!E50</f>
        <v>0</v>
      </c>
      <c r="B51" s="76">
        <f>'Qtr 2 Summary'!E50</f>
        <v>0</v>
      </c>
      <c r="C51" s="75">
        <f>'Qtr 3 Summary'!E50</f>
        <v>0</v>
      </c>
      <c r="D51" s="77">
        <f>'Qtr 4 Summary'!E50</f>
        <v>0</v>
      </c>
    </row>
    <row r="52" spans="1:4" ht="15.75" thickBot="1" x14ac:dyDescent="0.3">
      <c r="A52" s="75">
        <f>'Qtr 1 Summary'!E51</f>
        <v>0</v>
      </c>
      <c r="B52" s="76">
        <f>'Qtr 2 Summary'!E51</f>
        <v>0</v>
      </c>
      <c r="C52" s="75">
        <f>'Qtr 3 Summary'!E51</f>
        <v>0</v>
      </c>
      <c r="D52" s="77">
        <f>'Qtr 4 Summary'!E51</f>
        <v>0</v>
      </c>
    </row>
    <row r="53" spans="1:4" ht="15.75" thickBot="1" x14ac:dyDescent="0.3">
      <c r="A53" s="75">
        <f>'Qtr 1 Summary'!E52</f>
        <v>0</v>
      </c>
      <c r="B53" s="76">
        <f>'Qtr 2 Summary'!E52</f>
        <v>0</v>
      </c>
      <c r="C53" s="75">
        <f>'Qtr 3 Summary'!E52</f>
        <v>0</v>
      </c>
      <c r="D53" s="77">
        <f>'Qtr 4 Summary'!E52</f>
        <v>0</v>
      </c>
    </row>
    <row r="54" spans="1:4" ht="15.75" thickBot="1" x14ac:dyDescent="0.3">
      <c r="A54" s="75">
        <f>'Qtr 1 Summary'!E53</f>
        <v>0</v>
      </c>
      <c r="B54" s="76">
        <f>'Qtr 2 Summary'!E53</f>
        <v>0</v>
      </c>
      <c r="C54" s="75">
        <f>'Qtr 3 Summary'!E53</f>
        <v>0</v>
      </c>
      <c r="D54" s="77">
        <f>'Qtr 4 Summary'!E53</f>
        <v>0</v>
      </c>
    </row>
    <row r="55" spans="1:4" ht="15.75" thickBot="1" x14ac:dyDescent="0.3">
      <c r="A55" s="75">
        <f>'Qtr 1 Summary'!E54</f>
        <v>0</v>
      </c>
      <c r="B55" s="76">
        <f>'Qtr 2 Summary'!E54</f>
        <v>0</v>
      </c>
      <c r="C55" s="75">
        <f>'Qtr 3 Summary'!E54</f>
        <v>0</v>
      </c>
      <c r="D55" s="77">
        <f>'Qtr 4 Summary'!E54</f>
        <v>0</v>
      </c>
    </row>
    <row r="56" spans="1:4" ht="15.75" thickBot="1" x14ac:dyDescent="0.3">
      <c r="A56" s="75">
        <f>'Qtr 1 Summary'!E55</f>
        <v>0</v>
      </c>
      <c r="B56" s="76">
        <f>'Qtr 2 Summary'!E55</f>
        <v>0</v>
      </c>
      <c r="C56" s="75">
        <f>'Qtr 3 Summary'!E55</f>
        <v>0</v>
      </c>
      <c r="D56" s="77">
        <f>'Qtr 4 Summary'!E55</f>
        <v>0</v>
      </c>
    </row>
    <row r="57" spans="1:4" ht="15.75" thickBot="1" x14ac:dyDescent="0.3">
      <c r="A57" s="75">
        <f>'Qtr 1 Summary'!E56</f>
        <v>0</v>
      </c>
      <c r="B57" s="76">
        <f>'Qtr 2 Summary'!E56</f>
        <v>0</v>
      </c>
      <c r="C57" s="75">
        <f>'Qtr 3 Summary'!E56</f>
        <v>0</v>
      </c>
      <c r="D57" s="77">
        <f>'Qtr 4 Summary'!E56</f>
        <v>0</v>
      </c>
    </row>
    <row r="58" spans="1:4" ht="15.75" thickBot="1" x14ac:dyDescent="0.3">
      <c r="A58" s="75">
        <f>'Qtr 1 Summary'!E57</f>
        <v>0</v>
      </c>
      <c r="B58" s="76">
        <f>'Qtr 2 Summary'!E57</f>
        <v>0</v>
      </c>
      <c r="C58" s="75">
        <f>'Qtr 3 Summary'!E57</f>
        <v>0</v>
      </c>
      <c r="D58" s="77">
        <f>'Qtr 4 Summary'!E57</f>
        <v>0</v>
      </c>
    </row>
    <row r="59" spans="1:4" ht="15.75" thickBot="1" x14ac:dyDescent="0.3">
      <c r="A59" s="75">
        <f>'Qtr 1 Summary'!E58</f>
        <v>0</v>
      </c>
      <c r="B59" s="76">
        <f>'Qtr 2 Summary'!E58</f>
        <v>0</v>
      </c>
      <c r="C59" s="75">
        <f>'Qtr 3 Summary'!E58</f>
        <v>0</v>
      </c>
      <c r="D59" s="77">
        <f>'Qtr 4 Summary'!E58</f>
        <v>0</v>
      </c>
    </row>
    <row r="60" spans="1:4" ht="15.75" thickBot="1" x14ac:dyDescent="0.3">
      <c r="A60" s="75">
        <f>'Qtr 1 Summary'!E59</f>
        <v>0</v>
      </c>
      <c r="B60" s="76">
        <f>'Qtr 2 Summary'!E59</f>
        <v>0</v>
      </c>
      <c r="C60" s="75">
        <f>'Qtr 3 Summary'!E59</f>
        <v>0</v>
      </c>
      <c r="D60" s="77">
        <f>'Qtr 4 Summary'!E59</f>
        <v>0</v>
      </c>
    </row>
    <row r="61" spans="1:4" ht="15.75" thickBot="1" x14ac:dyDescent="0.3">
      <c r="A61" s="75">
        <f>'Qtr 1 Summary'!E60</f>
        <v>0</v>
      </c>
      <c r="B61" s="76">
        <f>'Qtr 2 Summary'!E60</f>
        <v>0</v>
      </c>
      <c r="C61" s="75">
        <f>'Qtr 3 Summary'!E60</f>
        <v>0</v>
      </c>
      <c r="D61" s="77">
        <f>'Qtr 4 Summary'!E60</f>
        <v>0</v>
      </c>
    </row>
    <row r="62" spans="1:4" ht="15.75" thickBot="1" x14ac:dyDescent="0.3">
      <c r="A62" s="75">
        <f>'Qtr 1 Summary'!E61</f>
        <v>0</v>
      </c>
      <c r="B62" s="76">
        <f>'Qtr 2 Summary'!E61</f>
        <v>0</v>
      </c>
      <c r="C62" s="75">
        <f>'Qtr 3 Summary'!E61</f>
        <v>0</v>
      </c>
      <c r="D62" s="77">
        <f>'Qtr 4 Summary'!E61</f>
        <v>0</v>
      </c>
    </row>
    <row r="63" spans="1:4" ht="15.75" thickBot="1" x14ac:dyDescent="0.3">
      <c r="A63" s="75">
        <f>'Qtr 1 Summary'!E62</f>
        <v>0</v>
      </c>
      <c r="B63" s="76">
        <f>'Qtr 2 Summary'!E62</f>
        <v>0</v>
      </c>
      <c r="C63" s="75">
        <f>'Qtr 3 Summary'!E62</f>
        <v>0</v>
      </c>
      <c r="D63" s="77">
        <f>'Qtr 4 Summary'!E62</f>
        <v>0</v>
      </c>
    </row>
    <row r="64" spans="1:4" ht="15.75" thickBot="1" x14ac:dyDescent="0.3">
      <c r="A64" s="75">
        <f>'Qtr 1 Summary'!E63</f>
        <v>0</v>
      </c>
      <c r="B64" s="76">
        <f>'Qtr 2 Summary'!E63</f>
        <v>0</v>
      </c>
      <c r="C64" s="75">
        <f>'Qtr 3 Summary'!E63</f>
        <v>0</v>
      </c>
      <c r="D64" s="77">
        <f>'Qtr 4 Summary'!E63</f>
        <v>0</v>
      </c>
    </row>
    <row r="65" spans="1:4" ht="15.75" thickBot="1" x14ac:dyDescent="0.3">
      <c r="A65" s="75">
        <f>'Qtr 1 Summary'!E64</f>
        <v>0</v>
      </c>
      <c r="B65" s="76">
        <f>'Qtr 2 Summary'!E64</f>
        <v>0</v>
      </c>
      <c r="C65" s="75">
        <f>'Qtr 3 Summary'!E64</f>
        <v>0</v>
      </c>
      <c r="D65" s="77">
        <f>'Qtr 4 Summary'!E64</f>
        <v>0</v>
      </c>
    </row>
    <row r="66" spans="1:4" ht="15.75" thickBot="1" x14ac:dyDescent="0.3">
      <c r="A66" s="75">
        <f>'Qtr 1 Summary'!E65</f>
        <v>0</v>
      </c>
      <c r="B66" s="76">
        <f>'Qtr 2 Summary'!E65</f>
        <v>0</v>
      </c>
      <c r="C66" s="75">
        <f>'Qtr 3 Summary'!E65</f>
        <v>0</v>
      </c>
      <c r="D66" s="77">
        <f>'Qtr 4 Summary'!E65</f>
        <v>0</v>
      </c>
    </row>
    <row r="67" spans="1:4" ht="15.75" thickBot="1" x14ac:dyDescent="0.3">
      <c r="A67" s="75">
        <f>'Qtr 1 Summary'!E66</f>
        <v>0</v>
      </c>
      <c r="B67" s="76">
        <f>'Qtr 2 Summary'!E66</f>
        <v>0</v>
      </c>
      <c r="C67" s="75">
        <f>'Qtr 3 Summary'!E66</f>
        <v>0</v>
      </c>
      <c r="D67" s="77">
        <f>'Qtr 4 Summary'!E66</f>
        <v>0</v>
      </c>
    </row>
    <row r="68" spans="1:4" ht="15.75" thickBot="1" x14ac:dyDescent="0.3">
      <c r="A68" s="75">
        <f>'Qtr 1 Summary'!E67</f>
        <v>0</v>
      </c>
      <c r="B68" s="76">
        <f>'Qtr 2 Summary'!E67</f>
        <v>0</v>
      </c>
      <c r="C68" s="75">
        <f>'Qtr 3 Summary'!E67</f>
        <v>0</v>
      </c>
      <c r="D68" s="77">
        <f>'Qtr 4 Summary'!E67</f>
        <v>0</v>
      </c>
    </row>
    <row r="69" spans="1:4" ht="15.75" thickBot="1" x14ac:dyDescent="0.3">
      <c r="A69" s="75">
        <f>'Qtr 1 Summary'!E68</f>
        <v>0</v>
      </c>
      <c r="B69" s="76">
        <f>'Qtr 2 Summary'!E68</f>
        <v>0</v>
      </c>
      <c r="C69" s="75">
        <f>'Qtr 3 Summary'!E68</f>
        <v>0</v>
      </c>
      <c r="D69" s="77">
        <f>'Qtr 4 Summary'!E68</f>
        <v>0</v>
      </c>
    </row>
    <row r="70" spans="1:4" ht="15.75" thickBot="1" x14ac:dyDescent="0.3">
      <c r="A70" s="75">
        <f>'Qtr 1 Summary'!E69</f>
        <v>0</v>
      </c>
      <c r="B70" s="76">
        <f>'Qtr 2 Summary'!E69</f>
        <v>0</v>
      </c>
      <c r="C70" s="75">
        <f>'Qtr 3 Summary'!E69</f>
        <v>0</v>
      </c>
      <c r="D70" s="77">
        <f>'Qtr 4 Summary'!E69</f>
        <v>0</v>
      </c>
    </row>
    <row r="71" spans="1:4" ht="15.75" thickBot="1" x14ac:dyDescent="0.3">
      <c r="A71" s="75">
        <f>'Qtr 1 Summary'!E70</f>
        <v>0</v>
      </c>
      <c r="B71" s="76">
        <f>'Qtr 2 Summary'!E70</f>
        <v>0</v>
      </c>
      <c r="C71" s="75">
        <f>'Qtr 3 Summary'!E70</f>
        <v>0</v>
      </c>
      <c r="D71" s="77">
        <f>'Qtr 4 Summary'!E70</f>
        <v>0</v>
      </c>
    </row>
    <row r="72" spans="1:4" ht="15.75" thickBot="1" x14ac:dyDescent="0.3">
      <c r="A72" s="75">
        <f>'Qtr 1 Summary'!E71</f>
        <v>0</v>
      </c>
      <c r="B72" s="76">
        <f>'Qtr 2 Summary'!E71</f>
        <v>0</v>
      </c>
      <c r="C72" s="75">
        <f>'Qtr 3 Summary'!E71</f>
        <v>0</v>
      </c>
      <c r="D72" s="77">
        <f>'Qtr 4 Summary'!E71</f>
        <v>0</v>
      </c>
    </row>
    <row r="73" spans="1:4" ht="15.75" thickBot="1" x14ac:dyDescent="0.3">
      <c r="A73" s="75">
        <f>'Qtr 1 Summary'!E72</f>
        <v>0</v>
      </c>
      <c r="B73" s="76">
        <f>'Qtr 2 Summary'!E72</f>
        <v>0</v>
      </c>
      <c r="C73" s="75">
        <f>'Qtr 3 Summary'!E72</f>
        <v>0</v>
      </c>
      <c r="D73" s="77">
        <f>'Qtr 4 Summary'!E72</f>
        <v>0</v>
      </c>
    </row>
    <row r="74" spans="1:4" x14ac:dyDescent="0.25">
      <c r="A74" s="75">
        <f>'Qtr 1 Summary'!E73</f>
        <v>0</v>
      </c>
      <c r="B74" s="76">
        <f>'Qtr 2 Summary'!E73</f>
        <v>0</v>
      </c>
      <c r="C74" s="75">
        <f>'Qtr 3 Summary'!E73</f>
        <v>0</v>
      </c>
      <c r="D74" s="77">
        <f>'Qtr 4 Summary'!E73</f>
        <v>0</v>
      </c>
    </row>
  </sheetData>
  <sheetProtection algorithmName="SHA-512" hashValue="UTdnIOgJupyANt2Nvfc0Oe1zULo5Lxma6mgfTb6XK8X3Ur5y6Fsgv58kW0h3FF9scJ9lIxXGWefuYtok1GV0zg==" saltValue="YSkBAIHOU78AaPMOiejvXw==" spinCount="100000" sheet="1" objects="1" scenarios="1" selectLockedCells="1"/>
  <mergeCells count="6">
    <mergeCell ref="C7:D7"/>
    <mergeCell ref="A1:D1"/>
    <mergeCell ref="C3:D3"/>
    <mergeCell ref="C4:D4"/>
    <mergeCell ref="C5:D5"/>
    <mergeCell ref="C6:D6"/>
  </mergeCells>
  <conditionalFormatting sqref="A24">
    <cfRule type="cellIs" dxfId="3" priority="2" operator="equal">
      <formula>0</formula>
    </cfRule>
  </conditionalFormatting>
  <conditionalFormatting sqref="A14:D74">
    <cfRule type="cellIs" dxfId="2" priority="8" operator="equal">
      <formula>0</formula>
    </cfRule>
    <cfRule type="duplicateValues" dxfId="1" priority="9" stopIfTrue="1"/>
    <cfRule type="cellIs" dxfId="0" priority="10" operator="equal">
      <formula>0</formula>
    </cfRule>
  </conditionalFormatting>
  <printOptions horizontalCentered="1" verticalCentered="1"/>
  <pageMargins left="0.25" right="0.25" top="0.75" bottom="0.75" header="0.3" footer="0.3"/>
  <pageSetup scale="61"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2"/>
  <sheetViews>
    <sheetView workbookViewId="0">
      <selection activeCell="A41" sqref="A41"/>
    </sheetView>
  </sheetViews>
  <sheetFormatPr defaultRowHeight="15" x14ac:dyDescent="0.25"/>
  <cols>
    <col min="1" max="16384" width="9.140625" style="15"/>
  </cols>
  <sheetData>
    <row r="1" spans="1:11" s="46" customFormat="1" ht="12.75" x14ac:dyDescent="0.2">
      <c r="A1" s="213"/>
      <c r="B1" s="214"/>
      <c r="C1" s="214"/>
      <c r="D1" s="214"/>
      <c r="E1" s="81"/>
      <c r="F1" s="217" t="s">
        <v>12</v>
      </c>
      <c r="G1" s="217"/>
      <c r="H1" s="217"/>
      <c r="I1" s="217"/>
      <c r="J1" s="217"/>
      <c r="K1" s="218"/>
    </row>
    <row r="2" spans="1:11" s="46" customFormat="1" ht="12.75" x14ac:dyDescent="0.2">
      <c r="A2" s="215"/>
      <c r="B2" s="216"/>
      <c r="C2" s="216"/>
      <c r="D2" s="216"/>
      <c r="E2" s="82"/>
      <c r="F2" s="219" t="s">
        <v>6</v>
      </c>
      <c r="G2" s="219"/>
      <c r="H2" s="219"/>
      <c r="I2" s="219"/>
      <c r="J2" s="219"/>
      <c r="K2" s="220"/>
    </row>
    <row r="3" spans="1:11" s="46" customFormat="1" ht="12.75" x14ac:dyDescent="0.2">
      <c r="A3" s="215"/>
      <c r="B3" s="216"/>
      <c r="C3" s="216"/>
      <c r="D3" s="216"/>
      <c r="E3" s="82"/>
      <c r="F3" s="216" t="s">
        <v>13</v>
      </c>
      <c r="G3" s="216"/>
      <c r="H3" s="216"/>
      <c r="I3" s="216"/>
      <c r="J3" s="216"/>
      <c r="K3" s="221"/>
    </row>
    <row r="4" spans="1:11" s="46" customFormat="1" ht="18.75" customHeight="1" thickBot="1" x14ac:dyDescent="0.25">
      <c r="A4" s="215"/>
      <c r="B4" s="216"/>
      <c r="C4" s="216"/>
      <c r="D4" s="216"/>
      <c r="E4" s="82"/>
      <c r="F4" s="216" t="s">
        <v>108</v>
      </c>
      <c r="G4" s="216"/>
      <c r="H4" s="216"/>
      <c r="I4" s="216"/>
      <c r="J4" s="216"/>
      <c r="K4" s="221"/>
    </row>
    <row r="5" spans="1:11" s="47" customFormat="1" ht="18.75" customHeight="1" thickBot="1" x14ac:dyDescent="0.3">
      <c r="A5" s="207" t="s">
        <v>121</v>
      </c>
      <c r="B5" s="208"/>
      <c r="C5" s="208"/>
      <c r="D5" s="208"/>
      <c r="E5" s="208"/>
      <c r="F5" s="208"/>
      <c r="G5" s="208"/>
      <c r="H5" s="208"/>
      <c r="I5" s="208"/>
      <c r="J5" s="208"/>
      <c r="K5" s="209"/>
    </row>
    <row r="6" spans="1:11" s="47" customFormat="1" ht="18" customHeight="1" x14ac:dyDescent="0.25">
      <c r="A6" s="210" t="s">
        <v>128</v>
      </c>
      <c r="B6" s="211"/>
      <c r="C6" s="211"/>
      <c r="D6" s="211"/>
      <c r="E6" s="211"/>
      <c r="F6" s="211"/>
      <c r="G6" s="211"/>
      <c r="H6" s="211"/>
      <c r="I6" s="211"/>
      <c r="J6" s="211"/>
      <c r="K6" s="212"/>
    </row>
    <row r="7" spans="1:11" s="47" customFormat="1" ht="18" customHeight="1" x14ac:dyDescent="0.25">
      <c r="A7" s="60"/>
      <c r="B7" s="6" t="s">
        <v>112</v>
      </c>
      <c r="C7" s="49"/>
      <c r="D7" s="49"/>
      <c r="E7" s="49"/>
      <c r="F7" s="49"/>
      <c r="G7" s="49"/>
      <c r="H7" s="49"/>
      <c r="I7" s="49"/>
      <c r="J7" s="49"/>
      <c r="K7" s="50"/>
    </row>
    <row r="8" spans="1:11" s="91" customFormat="1" ht="15" customHeight="1" x14ac:dyDescent="0.2">
      <c r="A8" s="88"/>
      <c r="B8" s="89" t="s">
        <v>110</v>
      </c>
      <c r="C8" s="89"/>
      <c r="D8" s="89"/>
      <c r="E8" s="89"/>
      <c r="F8" s="89"/>
      <c r="G8" s="89"/>
      <c r="H8" s="89"/>
      <c r="I8" s="89"/>
      <c r="J8" s="89"/>
      <c r="K8" s="90"/>
    </row>
    <row r="9" spans="1:11" s="91" customFormat="1" ht="15" customHeight="1" x14ac:dyDescent="0.2">
      <c r="A9" s="92"/>
      <c r="B9" s="89" t="s">
        <v>111</v>
      </c>
      <c r="C9" s="89"/>
      <c r="D9" s="89"/>
      <c r="E9" s="89"/>
      <c r="F9" s="89"/>
      <c r="G9" s="89"/>
      <c r="H9" s="89"/>
      <c r="I9" s="89"/>
      <c r="J9" s="89"/>
      <c r="K9" s="90"/>
    </row>
    <row r="10" spans="1:11" s="54" customFormat="1" ht="18" customHeight="1" x14ac:dyDescent="0.25">
      <c r="A10" s="60"/>
      <c r="B10" s="14" t="s">
        <v>84</v>
      </c>
      <c r="C10" s="14"/>
      <c r="D10" s="14"/>
      <c r="E10" s="14"/>
      <c r="F10" s="14"/>
      <c r="G10" s="52"/>
      <c r="H10" s="52"/>
      <c r="I10" s="52"/>
      <c r="J10" s="52"/>
      <c r="K10" s="53"/>
    </row>
    <row r="11" spans="1:11" s="47" customFormat="1" ht="18" customHeight="1" x14ac:dyDescent="0.25">
      <c r="A11" s="61"/>
      <c r="B11" s="6" t="s">
        <v>85</v>
      </c>
      <c r="C11" s="49"/>
      <c r="D11" s="49"/>
      <c r="E11" s="49"/>
      <c r="F11" s="49"/>
      <c r="G11" s="49"/>
      <c r="H11" s="49"/>
      <c r="I11" s="49"/>
      <c r="J11" s="49"/>
      <c r="K11" s="50"/>
    </row>
    <row r="12" spans="1:11" s="91" customFormat="1" ht="15" customHeight="1" x14ac:dyDescent="0.2">
      <c r="A12" s="93"/>
      <c r="B12" s="89" t="s">
        <v>115</v>
      </c>
      <c r="C12" s="89"/>
      <c r="D12" s="89"/>
      <c r="E12" s="89"/>
      <c r="F12" s="89"/>
      <c r="G12" s="89"/>
      <c r="H12" s="89"/>
      <c r="I12" s="89"/>
      <c r="J12" s="89"/>
      <c r="K12" s="90"/>
    </row>
    <row r="13" spans="1:11" s="91" customFormat="1" ht="15" customHeight="1" x14ac:dyDescent="0.2">
      <c r="A13" s="93"/>
      <c r="B13" s="89" t="s">
        <v>107</v>
      </c>
      <c r="C13" s="89"/>
      <c r="D13" s="89"/>
      <c r="E13" s="89"/>
      <c r="F13" s="89"/>
      <c r="G13" s="89"/>
      <c r="H13" s="89"/>
      <c r="I13" s="89"/>
      <c r="J13" s="89"/>
      <c r="K13" s="90"/>
    </row>
    <row r="14" spans="1:11" s="47" customFormat="1" ht="9" customHeight="1" x14ac:dyDescent="0.25">
      <c r="A14" s="61"/>
      <c r="B14" s="6"/>
      <c r="C14" s="49"/>
      <c r="D14" s="49"/>
      <c r="E14" s="49"/>
      <c r="F14" s="49"/>
      <c r="G14" s="49"/>
      <c r="H14" s="49"/>
      <c r="I14" s="49"/>
      <c r="J14" s="49"/>
      <c r="K14" s="50"/>
    </row>
    <row r="15" spans="1:11" s="47" customFormat="1" ht="18" customHeight="1" x14ac:dyDescent="0.25">
      <c r="A15" s="98" t="s">
        <v>129</v>
      </c>
      <c r="B15" s="84"/>
      <c r="C15" s="84"/>
      <c r="D15" s="84"/>
      <c r="E15" s="84"/>
      <c r="F15" s="84"/>
      <c r="G15" s="84"/>
      <c r="H15" s="84"/>
      <c r="I15" s="84"/>
      <c r="J15" s="84"/>
      <c r="K15" s="85"/>
    </row>
    <row r="16" spans="1:11" s="47" customFormat="1" ht="18" customHeight="1" x14ac:dyDescent="0.25">
      <c r="A16" s="62"/>
      <c r="B16" s="6" t="s">
        <v>113</v>
      </c>
      <c r="C16" s="49"/>
      <c r="D16" s="49"/>
      <c r="E16" s="49"/>
      <c r="F16" s="49"/>
      <c r="G16" s="49"/>
      <c r="H16" s="49"/>
      <c r="I16" s="49"/>
      <c r="J16" s="49"/>
      <c r="K16" s="50"/>
    </row>
    <row r="17" spans="1:11" s="91" customFormat="1" ht="15" customHeight="1" x14ac:dyDescent="0.2">
      <c r="A17" s="94"/>
      <c r="B17" s="89" t="s">
        <v>110</v>
      </c>
      <c r="C17" s="89"/>
      <c r="D17" s="89"/>
      <c r="E17" s="89"/>
      <c r="F17" s="89"/>
      <c r="G17" s="89"/>
      <c r="H17" s="89"/>
      <c r="I17" s="89"/>
      <c r="J17" s="89"/>
      <c r="K17" s="90"/>
    </row>
    <row r="18" spans="1:11" s="91" customFormat="1" ht="15" customHeight="1" x14ac:dyDescent="0.2">
      <c r="A18" s="95"/>
      <c r="B18" s="89" t="s">
        <v>111</v>
      </c>
      <c r="C18" s="89"/>
      <c r="D18" s="89"/>
      <c r="E18" s="89"/>
      <c r="F18" s="89"/>
      <c r="G18" s="89"/>
      <c r="H18" s="89"/>
      <c r="I18" s="89"/>
      <c r="J18" s="89"/>
      <c r="K18" s="90"/>
    </row>
    <row r="19" spans="1:11" s="47" customFormat="1" ht="18" customHeight="1" x14ac:dyDescent="0.25">
      <c r="A19" s="62"/>
      <c r="B19" s="14" t="s">
        <v>84</v>
      </c>
      <c r="C19" s="49"/>
      <c r="D19" s="49"/>
      <c r="E19" s="49"/>
      <c r="F19" s="49"/>
      <c r="G19" s="49"/>
      <c r="H19" s="49"/>
      <c r="I19" s="49"/>
      <c r="J19" s="49"/>
      <c r="K19" s="50"/>
    </row>
    <row r="20" spans="1:11" s="47" customFormat="1" ht="18" customHeight="1" x14ac:dyDescent="0.25">
      <c r="A20" s="62"/>
      <c r="B20" s="14" t="s">
        <v>85</v>
      </c>
      <c r="C20" s="49"/>
      <c r="D20" s="49"/>
      <c r="E20" s="49"/>
      <c r="F20" s="49"/>
      <c r="G20" s="49"/>
      <c r="H20" s="49"/>
      <c r="I20" s="49"/>
      <c r="J20" s="49"/>
      <c r="K20" s="50"/>
    </row>
    <row r="21" spans="1:11" s="91" customFormat="1" ht="15" customHeight="1" x14ac:dyDescent="0.2">
      <c r="A21" s="94"/>
      <c r="B21" s="89" t="s">
        <v>116</v>
      </c>
      <c r="C21" s="89"/>
      <c r="D21" s="89"/>
      <c r="E21" s="89"/>
      <c r="F21" s="89"/>
      <c r="G21" s="89"/>
      <c r="H21" s="89"/>
      <c r="I21" s="89"/>
      <c r="J21" s="89"/>
      <c r="K21" s="90"/>
    </row>
    <row r="22" spans="1:11" s="91" customFormat="1" ht="15" customHeight="1" x14ac:dyDescent="0.2">
      <c r="A22" s="94"/>
      <c r="B22" s="89" t="s">
        <v>135</v>
      </c>
      <c r="C22" s="89"/>
      <c r="D22" s="89"/>
      <c r="E22" s="89"/>
      <c r="F22" s="89"/>
      <c r="G22" s="89"/>
      <c r="H22" s="89"/>
      <c r="I22" s="89"/>
      <c r="J22" s="89"/>
      <c r="K22" s="90"/>
    </row>
    <row r="23" spans="1:11" s="47" customFormat="1" ht="9" customHeight="1" x14ac:dyDescent="0.25">
      <c r="A23" s="48"/>
      <c r="B23" s="6"/>
      <c r="C23" s="49"/>
      <c r="D23" s="49"/>
      <c r="E23" s="49"/>
      <c r="F23" s="49"/>
      <c r="G23" s="49"/>
      <c r="H23" s="49"/>
      <c r="I23" s="49"/>
      <c r="J23" s="49"/>
      <c r="K23" s="50"/>
    </row>
    <row r="24" spans="1:11" s="47" customFormat="1" ht="18" customHeight="1" x14ac:dyDescent="0.25">
      <c r="A24" s="83" t="s">
        <v>90</v>
      </c>
      <c r="B24" s="84"/>
      <c r="C24" s="84"/>
      <c r="D24" s="84"/>
      <c r="E24" s="84"/>
      <c r="F24" s="84"/>
      <c r="G24" s="84"/>
      <c r="H24" s="84"/>
      <c r="I24" s="84"/>
      <c r="J24" s="84"/>
      <c r="K24" s="85"/>
    </row>
    <row r="25" spans="1:11" s="47" customFormat="1" ht="18" customHeight="1" x14ac:dyDescent="0.25">
      <c r="A25" s="48"/>
      <c r="B25" s="6" t="s">
        <v>112</v>
      </c>
      <c r="C25" s="49"/>
      <c r="D25" s="49"/>
      <c r="E25" s="49"/>
      <c r="F25" s="49"/>
      <c r="G25" s="49"/>
      <c r="H25" s="49"/>
      <c r="I25" s="49"/>
      <c r="J25" s="49"/>
      <c r="K25" s="50"/>
    </row>
    <row r="26" spans="1:11" s="91" customFormat="1" ht="15" customHeight="1" x14ac:dyDescent="0.2">
      <c r="A26" s="94"/>
      <c r="B26" s="89" t="s">
        <v>114</v>
      </c>
      <c r="C26" s="89"/>
      <c r="D26" s="89"/>
      <c r="E26" s="89"/>
      <c r="F26" s="89"/>
      <c r="G26" s="89"/>
      <c r="H26" s="89"/>
      <c r="I26" s="89"/>
      <c r="J26" s="89"/>
      <c r="K26" s="90"/>
    </row>
    <row r="27" spans="1:11" s="91" customFormat="1" ht="15" customHeight="1" x14ac:dyDescent="0.2">
      <c r="A27" s="94"/>
      <c r="B27" s="89" t="s">
        <v>111</v>
      </c>
      <c r="C27" s="89"/>
      <c r="D27" s="89"/>
      <c r="E27" s="89"/>
      <c r="F27" s="89"/>
      <c r="G27" s="89"/>
      <c r="H27" s="89"/>
      <c r="I27" s="89"/>
      <c r="J27" s="89"/>
      <c r="K27" s="90"/>
    </row>
    <row r="28" spans="1:11" s="47" customFormat="1" ht="18" customHeight="1" x14ac:dyDescent="0.25">
      <c r="A28" s="48"/>
      <c r="B28" s="14" t="s">
        <v>84</v>
      </c>
      <c r="C28" s="49"/>
      <c r="D28" s="49"/>
      <c r="E28" s="49"/>
      <c r="F28" s="49"/>
      <c r="G28" s="49"/>
      <c r="H28" s="49"/>
      <c r="I28" s="49"/>
      <c r="J28" s="49"/>
      <c r="K28" s="50"/>
    </row>
    <row r="29" spans="1:11" s="47" customFormat="1" ht="18" customHeight="1" x14ac:dyDescent="0.25">
      <c r="A29" s="62"/>
      <c r="B29" s="14" t="s">
        <v>85</v>
      </c>
      <c r="C29" s="49"/>
      <c r="D29" s="49"/>
      <c r="E29" s="49"/>
      <c r="F29" s="49"/>
      <c r="G29" s="49"/>
      <c r="H29" s="49"/>
      <c r="I29" s="49"/>
      <c r="J29" s="49"/>
      <c r="K29" s="50"/>
    </row>
    <row r="30" spans="1:11" s="91" customFormat="1" ht="15" customHeight="1" x14ac:dyDescent="0.2">
      <c r="A30" s="96"/>
      <c r="B30" s="89" t="s">
        <v>117</v>
      </c>
      <c r="C30" s="97"/>
      <c r="D30" s="97"/>
      <c r="E30" s="97"/>
      <c r="F30" s="97"/>
      <c r="G30" s="97"/>
      <c r="H30" s="97"/>
      <c r="I30" s="97"/>
      <c r="J30" s="97"/>
      <c r="K30" s="90"/>
    </row>
    <row r="31" spans="1:11" s="47" customFormat="1" ht="9" customHeight="1" x14ac:dyDescent="0.25">
      <c r="A31" s="51"/>
      <c r="B31" s="80"/>
      <c r="C31" s="80"/>
      <c r="D31" s="80"/>
      <c r="E31" s="80"/>
      <c r="F31" s="80"/>
      <c r="G31" s="80"/>
      <c r="H31" s="80"/>
      <c r="I31" s="80"/>
      <c r="J31" s="80"/>
      <c r="K31" s="50"/>
    </row>
    <row r="32" spans="1:11" s="47" customFormat="1" ht="18" customHeight="1" x14ac:dyDescent="0.25">
      <c r="A32" s="83" t="s">
        <v>89</v>
      </c>
      <c r="B32" s="84"/>
      <c r="C32" s="84"/>
      <c r="D32" s="84"/>
      <c r="E32" s="84"/>
      <c r="F32" s="84"/>
      <c r="G32" s="84"/>
      <c r="H32" s="84"/>
      <c r="I32" s="84"/>
      <c r="J32" s="84"/>
      <c r="K32" s="85"/>
    </row>
    <row r="33" spans="1:11" s="47" customFormat="1" ht="18" customHeight="1" x14ac:dyDescent="0.25">
      <c r="A33" s="48"/>
      <c r="B33" s="6" t="s">
        <v>113</v>
      </c>
      <c r="C33" s="49"/>
      <c r="D33" s="49"/>
      <c r="E33" s="49"/>
      <c r="F33" s="49"/>
      <c r="G33" s="49"/>
      <c r="H33" s="49"/>
      <c r="I33" s="49"/>
      <c r="J33" s="49"/>
      <c r="K33" s="50"/>
    </row>
    <row r="34" spans="1:11" s="91" customFormat="1" ht="15" customHeight="1" x14ac:dyDescent="0.2">
      <c r="A34" s="94"/>
      <c r="B34" s="89" t="s">
        <v>110</v>
      </c>
      <c r="C34" s="89"/>
      <c r="D34" s="89"/>
      <c r="E34" s="89"/>
      <c r="F34" s="89"/>
      <c r="G34" s="89"/>
      <c r="H34" s="89"/>
      <c r="I34" s="89"/>
      <c r="J34" s="89"/>
      <c r="K34" s="90"/>
    </row>
    <row r="35" spans="1:11" s="91" customFormat="1" ht="15" customHeight="1" x14ac:dyDescent="0.2">
      <c r="A35" s="94"/>
      <c r="B35" s="89" t="s">
        <v>111</v>
      </c>
      <c r="C35" s="89"/>
      <c r="D35" s="89"/>
      <c r="E35" s="89"/>
      <c r="F35" s="89"/>
      <c r="G35" s="89"/>
      <c r="H35" s="89"/>
      <c r="I35" s="89"/>
      <c r="J35" s="89"/>
      <c r="K35" s="90"/>
    </row>
    <row r="36" spans="1:11" s="47" customFormat="1" ht="18" customHeight="1" x14ac:dyDescent="0.25">
      <c r="A36" s="48"/>
      <c r="B36" s="14" t="s">
        <v>84</v>
      </c>
      <c r="C36" s="49"/>
      <c r="D36" s="49"/>
      <c r="E36" s="49"/>
      <c r="F36" s="49"/>
      <c r="G36" s="49"/>
      <c r="H36" s="49"/>
      <c r="I36" s="49"/>
      <c r="J36" s="49"/>
      <c r="K36" s="50"/>
    </row>
    <row r="37" spans="1:11" s="47" customFormat="1" ht="18" customHeight="1" x14ac:dyDescent="0.25">
      <c r="A37" s="62"/>
      <c r="B37" s="14" t="s">
        <v>85</v>
      </c>
      <c r="C37" s="49"/>
      <c r="D37" s="49"/>
      <c r="E37" s="49"/>
      <c r="F37" s="49"/>
      <c r="G37" s="49"/>
      <c r="H37" s="49"/>
      <c r="I37" s="49"/>
      <c r="J37" s="49"/>
      <c r="K37" s="50"/>
    </row>
    <row r="38" spans="1:11" s="91" customFormat="1" ht="15" customHeight="1" x14ac:dyDescent="0.2">
      <c r="A38" s="94"/>
      <c r="B38" s="89" t="s">
        <v>117</v>
      </c>
      <c r="C38" s="97"/>
      <c r="D38" s="97"/>
      <c r="E38" s="97"/>
      <c r="F38" s="97"/>
      <c r="G38" s="97"/>
      <c r="H38" s="97"/>
      <c r="I38" s="97"/>
      <c r="J38" s="97"/>
      <c r="K38" s="90"/>
    </row>
    <row r="39" spans="1:11" s="47" customFormat="1" ht="9" customHeight="1" x14ac:dyDescent="0.25">
      <c r="A39" s="48"/>
      <c r="B39" s="80"/>
      <c r="C39" s="80"/>
      <c r="D39" s="80"/>
      <c r="E39" s="80"/>
      <c r="F39" s="80"/>
      <c r="G39" s="80"/>
      <c r="H39" s="80"/>
      <c r="I39" s="80"/>
      <c r="J39" s="80"/>
      <c r="K39" s="50"/>
    </row>
    <row r="40" spans="1:11" s="47" customFormat="1" ht="18" customHeight="1" x14ac:dyDescent="0.25">
      <c r="A40" s="83" t="s">
        <v>88</v>
      </c>
      <c r="B40" s="49"/>
      <c r="C40" s="84"/>
      <c r="D40" s="84"/>
      <c r="E40" s="84"/>
      <c r="F40" s="84"/>
      <c r="G40" s="84"/>
      <c r="H40" s="84"/>
      <c r="I40" s="84"/>
      <c r="J40" s="84"/>
      <c r="K40" s="85"/>
    </row>
    <row r="41" spans="1:11" s="47" customFormat="1" ht="18" customHeight="1" x14ac:dyDescent="0.25">
      <c r="A41" s="60"/>
      <c r="B41" s="6" t="s">
        <v>112</v>
      </c>
      <c r="C41" s="49"/>
      <c r="D41" s="49"/>
      <c r="E41" s="49"/>
      <c r="F41" s="49"/>
      <c r="G41" s="49"/>
      <c r="H41" s="49"/>
      <c r="I41" s="49"/>
      <c r="J41" s="49"/>
      <c r="K41" s="50"/>
    </row>
    <row r="42" spans="1:11" s="91" customFormat="1" ht="15" customHeight="1" x14ac:dyDescent="0.2">
      <c r="A42" s="94"/>
      <c r="B42" s="89" t="s">
        <v>110</v>
      </c>
      <c r="C42" s="89"/>
      <c r="D42" s="89"/>
      <c r="E42" s="89"/>
      <c r="F42" s="89"/>
      <c r="G42" s="89"/>
      <c r="H42" s="89"/>
      <c r="I42" s="89"/>
      <c r="J42" s="89"/>
      <c r="K42" s="90"/>
    </row>
    <row r="43" spans="1:11" s="91" customFormat="1" ht="15" customHeight="1" x14ac:dyDescent="0.2">
      <c r="A43" s="92"/>
      <c r="B43" s="89" t="s">
        <v>111</v>
      </c>
      <c r="C43" s="89"/>
      <c r="D43" s="89"/>
      <c r="E43" s="89"/>
      <c r="F43" s="89"/>
      <c r="G43" s="89"/>
      <c r="H43" s="89"/>
      <c r="I43" s="89"/>
      <c r="J43" s="89"/>
      <c r="K43" s="90"/>
    </row>
    <row r="44" spans="1:11" s="47" customFormat="1" ht="18" customHeight="1" x14ac:dyDescent="0.25">
      <c r="A44" s="60"/>
      <c r="B44" s="14" t="s">
        <v>84</v>
      </c>
      <c r="C44" s="49"/>
      <c r="D44" s="49"/>
      <c r="E44" s="49"/>
      <c r="F44" s="49"/>
      <c r="G44" s="49"/>
      <c r="H44" s="49"/>
      <c r="I44" s="49"/>
      <c r="J44" s="49"/>
      <c r="K44" s="50"/>
    </row>
    <row r="45" spans="1:11" s="47" customFormat="1" ht="18" customHeight="1" x14ac:dyDescent="0.25">
      <c r="A45" s="60"/>
      <c r="B45" s="6" t="s">
        <v>101</v>
      </c>
      <c r="C45" s="49"/>
      <c r="D45" s="49"/>
      <c r="E45" s="49"/>
      <c r="F45" s="49"/>
      <c r="G45" s="49"/>
      <c r="H45" s="49"/>
      <c r="I45" s="49"/>
      <c r="J45" s="49"/>
      <c r="K45" s="50"/>
    </row>
    <row r="46" spans="1:11" s="91" customFormat="1" ht="15" customHeight="1" x14ac:dyDescent="0.2">
      <c r="A46" s="92"/>
      <c r="B46" s="89" t="s">
        <v>109</v>
      </c>
      <c r="C46" s="89"/>
      <c r="D46" s="89"/>
      <c r="E46" s="89"/>
      <c r="F46" s="89"/>
      <c r="G46" s="89"/>
      <c r="H46" s="89"/>
      <c r="I46" s="89"/>
      <c r="J46" s="89"/>
      <c r="K46" s="90"/>
    </row>
    <row r="47" spans="1:11" s="91" customFormat="1" ht="15" customHeight="1" x14ac:dyDescent="0.2">
      <c r="A47" s="95"/>
      <c r="B47" s="89" t="s">
        <v>102</v>
      </c>
      <c r="C47" s="89"/>
      <c r="D47" s="89"/>
      <c r="E47" s="89"/>
      <c r="F47" s="89"/>
      <c r="G47" s="89"/>
      <c r="H47" s="89"/>
      <c r="I47" s="89"/>
      <c r="J47" s="89"/>
      <c r="K47" s="90"/>
    </row>
    <row r="48" spans="1:11" s="91" customFormat="1" ht="15" customHeight="1" x14ac:dyDescent="0.2">
      <c r="A48" s="92"/>
      <c r="B48" s="89" t="s">
        <v>103</v>
      </c>
      <c r="C48" s="89"/>
      <c r="D48" s="89"/>
      <c r="E48" s="89"/>
      <c r="F48" s="89"/>
      <c r="G48" s="89"/>
      <c r="H48" s="89"/>
      <c r="I48" s="89"/>
      <c r="J48" s="89"/>
      <c r="K48" s="90"/>
    </row>
    <row r="49" spans="1:11" s="47" customFormat="1" ht="18" customHeight="1" x14ac:dyDescent="0.25">
      <c r="A49" s="61"/>
      <c r="B49" s="6" t="s">
        <v>86</v>
      </c>
      <c r="C49" s="49"/>
      <c r="D49" s="49"/>
      <c r="E49" s="49"/>
      <c r="F49" s="49"/>
      <c r="G49" s="49"/>
      <c r="H49" s="49"/>
      <c r="I49" s="49"/>
      <c r="J49" s="49"/>
      <c r="K49" s="50"/>
    </row>
    <row r="50" spans="1:11" s="47" customFormat="1" ht="9" customHeight="1" x14ac:dyDescent="0.25">
      <c r="A50" s="61"/>
      <c r="B50" s="6"/>
      <c r="C50" s="49"/>
      <c r="D50" s="49"/>
      <c r="E50" s="49"/>
      <c r="F50" s="49"/>
      <c r="G50" s="49"/>
      <c r="H50" s="49"/>
      <c r="I50" s="49"/>
      <c r="J50" s="49"/>
      <c r="K50" s="50"/>
    </row>
    <row r="51" spans="1:11" s="47" customFormat="1" ht="18" customHeight="1" x14ac:dyDescent="0.25">
      <c r="A51" s="83" t="s">
        <v>87</v>
      </c>
      <c r="B51" s="84"/>
      <c r="C51" s="84"/>
      <c r="D51" s="84"/>
      <c r="E51" s="84"/>
      <c r="F51" s="84"/>
      <c r="G51" s="84"/>
      <c r="H51" s="84"/>
      <c r="I51" s="84"/>
      <c r="J51" s="84"/>
      <c r="K51" s="85"/>
    </row>
    <row r="52" spans="1:11" s="47" customFormat="1" ht="18" customHeight="1" x14ac:dyDescent="0.25">
      <c r="A52" s="62"/>
      <c r="B52" s="6" t="s">
        <v>112</v>
      </c>
      <c r="C52" s="49"/>
      <c r="D52" s="49"/>
      <c r="E52" s="49"/>
      <c r="F52" s="49"/>
      <c r="G52" s="49"/>
      <c r="H52" s="49"/>
      <c r="I52" s="49"/>
      <c r="J52" s="49"/>
      <c r="K52" s="50"/>
    </row>
    <row r="53" spans="1:11" s="91" customFormat="1" ht="15" customHeight="1" x14ac:dyDescent="0.2">
      <c r="A53" s="94"/>
      <c r="B53" s="89" t="s">
        <v>110</v>
      </c>
      <c r="C53" s="89"/>
      <c r="D53" s="89"/>
      <c r="E53" s="89"/>
      <c r="F53" s="89"/>
      <c r="G53" s="89"/>
      <c r="H53" s="89"/>
      <c r="I53" s="89"/>
      <c r="J53" s="89"/>
      <c r="K53" s="90"/>
    </row>
    <row r="54" spans="1:11" s="91" customFormat="1" ht="15" customHeight="1" x14ac:dyDescent="0.2">
      <c r="A54" s="95"/>
      <c r="B54" s="89" t="s">
        <v>111</v>
      </c>
      <c r="C54" s="89"/>
      <c r="D54" s="89"/>
      <c r="E54" s="89"/>
      <c r="F54" s="89"/>
      <c r="G54" s="89"/>
      <c r="H54" s="89"/>
      <c r="I54" s="89"/>
      <c r="J54" s="89"/>
      <c r="K54" s="90"/>
    </row>
    <row r="55" spans="1:11" s="47" customFormat="1" ht="18" customHeight="1" x14ac:dyDescent="0.25">
      <c r="A55" s="62"/>
      <c r="B55" s="14" t="s">
        <v>84</v>
      </c>
      <c r="C55" s="49"/>
      <c r="D55" s="49"/>
      <c r="E55" s="49"/>
      <c r="F55" s="49"/>
      <c r="G55" s="49"/>
      <c r="H55" s="49"/>
      <c r="I55" s="49"/>
      <c r="J55" s="49"/>
      <c r="K55" s="50"/>
    </row>
    <row r="56" spans="1:11" s="47" customFormat="1" ht="18" customHeight="1" x14ac:dyDescent="0.25">
      <c r="A56" s="62"/>
      <c r="B56" s="6" t="s">
        <v>85</v>
      </c>
      <c r="C56" s="49"/>
      <c r="D56" s="49"/>
      <c r="E56" s="49"/>
      <c r="F56" s="49"/>
      <c r="G56" s="49"/>
      <c r="H56" s="49"/>
      <c r="I56" s="49"/>
      <c r="J56" s="49"/>
      <c r="K56" s="50"/>
    </row>
    <row r="57" spans="1:11" s="91" customFormat="1" ht="15" customHeight="1" x14ac:dyDescent="0.2">
      <c r="A57" s="95"/>
      <c r="B57" s="89" t="s">
        <v>118</v>
      </c>
      <c r="C57" s="89"/>
      <c r="D57" s="89"/>
      <c r="E57" s="89"/>
      <c r="F57" s="89"/>
      <c r="G57" s="89"/>
      <c r="H57" s="89"/>
      <c r="I57" s="89"/>
      <c r="J57" s="89"/>
      <c r="K57" s="90"/>
    </row>
    <row r="58" spans="1:11" s="91" customFormat="1" ht="15" customHeight="1" x14ac:dyDescent="0.2">
      <c r="A58" s="95"/>
      <c r="B58" s="89"/>
      <c r="C58" s="89"/>
      <c r="D58" s="89"/>
      <c r="E58" s="89"/>
      <c r="F58" s="89"/>
      <c r="G58" s="89"/>
      <c r="H58" s="89"/>
      <c r="I58" s="89"/>
      <c r="J58" s="89"/>
      <c r="K58" s="90"/>
    </row>
    <row r="59" spans="1:11" s="47" customFormat="1" ht="9" customHeight="1" thickBot="1" x14ac:dyDescent="0.3">
      <c r="A59" s="55"/>
      <c r="B59" s="56"/>
      <c r="C59" s="56"/>
      <c r="D59" s="56"/>
      <c r="E59" s="56"/>
      <c r="F59" s="56"/>
      <c r="G59" s="56"/>
      <c r="H59" s="56"/>
      <c r="I59" s="56"/>
      <c r="J59" s="56"/>
      <c r="K59" s="57"/>
    </row>
    <row r="60" spans="1:11" customFormat="1" x14ac:dyDescent="0.25"/>
    <row r="61" spans="1:11" customFormat="1" x14ac:dyDescent="0.25"/>
    <row r="62" spans="1:11" customFormat="1" x14ac:dyDescent="0.25"/>
  </sheetData>
  <sheetProtection password="D83B" sheet="1" objects="1" scenarios="1" selectLockedCells="1"/>
  <mergeCells count="7">
    <mergeCell ref="A5:K5"/>
    <mergeCell ref="A6:K6"/>
    <mergeCell ref="A1:D4"/>
    <mergeCell ref="F1:K1"/>
    <mergeCell ref="F2:K2"/>
    <mergeCell ref="F3:K3"/>
    <mergeCell ref="F4:K4"/>
  </mergeCells>
  <printOptions horizontalCentered="1" verticalCentered="1"/>
  <pageMargins left="0.25" right="0.25" top="0.75" bottom="0.75" header="0.3" footer="0.3"/>
  <pageSetup scale="7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0</xdr:col>
                    <xdr:colOff>400050</xdr:colOff>
                    <xdr:row>5</xdr:row>
                    <xdr:rowOff>161925</xdr:rowOff>
                  </from>
                  <to>
                    <xdr:col>1</xdr:col>
                    <xdr:colOff>95250</xdr:colOff>
                    <xdr:row>7</xdr:row>
                    <xdr:rowOff>114300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0</xdr:col>
                    <xdr:colOff>400050</xdr:colOff>
                    <xdr:row>9</xdr:row>
                    <xdr:rowOff>161925</xdr:rowOff>
                  </from>
                  <to>
                    <xdr:col>1</xdr:col>
                    <xdr:colOff>95250</xdr:colOff>
                    <xdr:row>11</xdr:row>
                    <xdr:rowOff>114300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0</xdr:col>
                    <xdr:colOff>400050</xdr:colOff>
                    <xdr:row>26</xdr:row>
                    <xdr:rowOff>123825</xdr:rowOff>
                  </from>
                  <to>
                    <xdr:col>1</xdr:col>
                    <xdr:colOff>95250</xdr:colOff>
                    <xdr:row>28</xdr:row>
                    <xdr:rowOff>95250</xdr:rowOff>
                  </to>
                </anchor>
              </controlPr>
            </control>
          </mc:Choice>
        </mc:AlternateContent>
        <mc:AlternateContent xmlns:mc="http://schemas.openxmlformats.org/markup-compatibility/2006">
          <mc:Choice Requires="x14">
            <control shapeId="11275" r:id="rId7" name="Check Box 11">
              <controlPr defaultSize="0" autoFill="0" autoLine="0" autoPict="0">
                <anchor moveWithCells="1">
                  <from>
                    <xdr:col>0</xdr:col>
                    <xdr:colOff>400050</xdr:colOff>
                    <xdr:row>34</xdr:row>
                    <xdr:rowOff>123825</xdr:rowOff>
                  </from>
                  <to>
                    <xdr:col>1</xdr:col>
                    <xdr:colOff>95250</xdr:colOff>
                    <xdr:row>36</xdr:row>
                    <xdr:rowOff>95250</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0</xdr:col>
                    <xdr:colOff>400050</xdr:colOff>
                    <xdr:row>31</xdr:row>
                    <xdr:rowOff>180975</xdr:rowOff>
                  </from>
                  <to>
                    <xdr:col>1</xdr:col>
                    <xdr:colOff>95250</xdr:colOff>
                    <xdr:row>33</xdr:row>
                    <xdr:rowOff>114300</xdr:rowOff>
                  </to>
                </anchor>
              </controlPr>
            </control>
          </mc:Choice>
        </mc:AlternateContent>
        <mc:AlternateContent xmlns:mc="http://schemas.openxmlformats.org/markup-compatibility/2006">
          <mc:Choice Requires="x14">
            <control shapeId="11279" r:id="rId9" name="Check Box 15">
              <controlPr defaultSize="0" autoFill="0" autoLine="0" autoPict="0">
                <anchor moveWithCells="1">
                  <from>
                    <xdr:col>0</xdr:col>
                    <xdr:colOff>400050</xdr:colOff>
                    <xdr:row>39</xdr:row>
                    <xdr:rowOff>180975</xdr:rowOff>
                  </from>
                  <to>
                    <xdr:col>1</xdr:col>
                    <xdr:colOff>95250</xdr:colOff>
                    <xdr:row>41</xdr:row>
                    <xdr:rowOff>114300</xdr:rowOff>
                  </to>
                </anchor>
              </controlPr>
            </control>
          </mc:Choice>
        </mc:AlternateContent>
        <mc:AlternateContent xmlns:mc="http://schemas.openxmlformats.org/markup-compatibility/2006">
          <mc:Choice Requires="x14">
            <control shapeId="11280" r:id="rId10" name="Check Box 16">
              <controlPr defaultSize="0" autoFill="0" autoLine="0" autoPict="0">
                <anchor moveWithCells="1">
                  <from>
                    <xdr:col>0</xdr:col>
                    <xdr:colOff>400050</xdr:colOff>
                    <xdr:row>42</xdr:row>
                    <xdr:rowOff>123825</xdr:rowOff>
                  </from>
                  <to>
                    <xdr:col>1</xdr:col>
                    <xdr:colOff>95250</xdr:colOff>
                    <xdr:row>44</xdr:row>
                    <xdr:rowOff>95250</xdr:rowOff>
                  </to>
                </anchor>
              </controlPr>
            </control>
          </mc:Choice>
        </mc:AlternateContent>
        <mc:AlternateContent xmlns:mc="http://schemas.openxmlformats.org/markup-compatibility/2006">
          <mc:Choice Requires="x14">
            <control shapeId="11281" r:id="rId11" name="Check Box 17">
              <controlPr locked="0" defaultSize="0" autoFill="0" autoLine="0" autoPict="0">
                <anchor moveWithCells="1">
                  <from>
                    <xdr:col>0</xdr:col>
                    <xdr:colOff>400050</xdr:colOff>
                    <xdr:row>43</xdr:row>
                    <xdr:rowOff>180975</xdr:rowOff>
                  </from>
                  <to>
                    <xdr:col>1</xdr:col>
                    <xdr:colOff>95250</xdr:colOff>
                    <xdr:row>45</xdr:row>
                    <xdr:rowOff>114300</xdr:rowOff>
                  </to>
                </anchor>
              </controlPr>
            </control>
          </mc:Choice>
        </mc:AlternateContent>
        <mc:AlternateContent xmlns:mc="http://schemas.openxmlformats.org/markup-compatibility/2006">
          <mc:Choice Requires="x14">
            <control shapeId="11284" r:id="rId12" name="Check Box 20">
              <controlPr locked="0" defaultSize="0" autoFill="0" autoLine="0" autoPict="0">
                <anchor moveWithCells="1">
                  <from>
                    <xdr:col>0</xdr:col>
                    <xdr:colOff>400050</xdr:colOff>
                    <xdr:row>47</xdr:row>
                    <xdr:rowOff>123825</xdr:rowOff>
                  </from>
                  <to>
                    <xdr:col>1</xdr:col>
                    <xdr:colOff>95250</xdr:colOff>
                    <xdr:row>49</xdr:row>
                    <xdr:rowOff>95250</xdr:rowOff>
                  </to>
                </anchor>
              </controlPr>
            </control>
          </mc:Choice>
        </mc:AlternateContent>
        <mc:AlternateContent xmlns:mc="http://schemas.openxmlformats.org/markup-compatibility/2006">
          <mc:Choice Requires="x14">
            <control shapeId="11285" r:id="rId13" name="Check Box 21">
              <controlPr defaultSize="0" autoFill="0" autoLine="0" autoPict="0">
                <anchor moveWithCells="1">
                  <from>
                    <xdr:col>0</xdr:col>
                    <xdr:colOff>400050</xdr:colOff>
                    <xdr:row>17</xdr:row>
                    <xdr:rowOff>123825</xdr:rowOff>
                  </from>
                  <to>
                    <xdr:col>1</xdr:col>
                    <xdr:colOff>95250</xdr:colOff>
                    <xdr:row>19</xdr:row>
                    <xdr:rowOff>95250</xdr:rowOff>
                  </to>
                </anchor>
              </controlPr>
            </control>
          </mc:Choice>
        </mc:AlternateContent>
        <mc:AlternateContent xmlns:mc="http://schemas.openxmlformats.org/markup-compatibility/2006">
          <mc:Choice Requires="x14">
            <control shapeId="11286" r:id="rId14" name="Check Box 22">
              <controlPr defaultSize="0" autoFill="0" autoLine="0" autoPict="0">
                <anchor moveWithCells="1">
                  <from>
                    <xdr:col>0</xdr:col>
                    <xdr:colOff>400050</xdr:colOff>
                    <xdr:row>14</xdr:row>
                    <xdr:rowOff>180975</xdr:rowOff>
                  </from>
                  <to>
                    <xdr:col>1</xdr:col>
                    <xdr:colOff>95250</xdr:colOff>
                    <xdr:row>16</xdr:row>
                    <xdr:rowOff>114300</xdr:rowOff>
                  </to>
                </anchor>
              </controlPr>
            </control>
          </mc:Choice>
        </mc:AlternateContent>
        <mc:AlternateContent xmlns:mc="http://schemas.openxmlformats.org/markup-compatibility/2006">
          <mc:Choice Requires="x14">
            <control shapeId="11287" r:id="rId15" name="Check Box 23">
              <controlPr locked="0" defaultSize="0" autoFill="0" autoLine="0" autoPict="0">
                <anchor moveWithCells="1">
                  <from>
                    <xdr:col>0</xdr:col>
                    <xdr:colOff>400050</xdr:colOff>
                    <xdr:row>18</xdr:row>
                    <xdr:rowOff>152400</xdr:rowOff>
                  </from>
                  <to>
                    <xdr:col>1</xdr:col>
                    <xdr:colOff>95250</xdr:colOff>
                    <xdr:row>20</xdr:row>
                    <xdr:rowOff>85725</xdr:rowOff>
                  </to>
                </anchor>
              </controlPr>
            </control>
          </mc:Choice>
        </mc:AlternateContent>
        <mc:AlternateContent xmlns:mc="http://schemas.openxmlformats.org/markup-compatibility/2006">
          <mc:Choice Requires="x14">
            <control shapeId="11288" r:id="rId16" name="Check Box 24">
              <controlPr defaultSize="0" autoFill="0" autoLine="0" autoPict="0">
                <anchor moveWithCells="1">
                  <from>
                    <xdr:col>0</xdr:col>
                    <xdr:colOff>400050</xdr:colOff>
                    <xdr:row>50</xdr:row>
                    <xdr:rowOff>180975</xdr:rowOff>
                  </from>
                  <to>
                    <xdr:col>1</xdr:col>
                    <xdr:colOff>95250</xdr:colOff>
                    <xdr:row>52</xdr:row>
                    <xdr:rowOff>114300</xdr:rowOff>
                  </to>
                </anchor>
              </controlPr>
            </control>
          </mc:Choice>
        </mc:AlternateContent>
        <mc:AlternateContent xmlns:mc="http://schemas.openxmlformats.org/markup-compatibility/2006">
          <mc:Choice Requires="x14">
            <control shapeId="11289" r:id="rId17" name="Check Box 25">
              <controlPr defaultSize="0" autoFill="0" autoLine="0" autoPict="0">
                <anchor moveWithCells="1">
                  <from>
                    <xdr:col>0</xdr:col>
                    <xdr:colOff>400050</xdr:colOff>
                    <xdr:row>53</xdr:row>
                    <xdr:rowOff>123825</xdr:rowOff>
                  </from>
                  <to>
                    <xdr:col>1</xdr:col>
                    <xdr:colOff>95250</xdr:colOff>
                    <xdr:row>55</xdr:row>
                    <xdr:rowOff>95250</xdr:rowOff>
                  </to>
                </anchor>
              </controlPr>
            </control>
          </mc:Choice>
        </mc:AlternateContent>
        <mc:AlternateContent xmlns:mc="http://schemas.openxmlformats.org/markup-compatibility/2006">
          <mc:Choice Requires="x14">
            <control shapeId="11290" r:id="rId18" name="Check Box 26">
              <controlPr locked="0" defaultSize="0" autoFill="0" autoLine="0" autoPict="0">
                <anchor moveWithCells="1">
                  <from>
                    <xdr:col>0</xdr:col>
                    <xdr:colOff>400050</xdr:colOff>
                    <xdr:row>54</xdr:row>
                    <xdr:rowOff>180975</xdr:rowOff>
                  </from>
                  <to>
                    <xdr:col>1</xdr:col>
                    <xdr:colOff>95250</xdr:colOff>
                    <xdr:row>56</xdr:row>
                    <xdr:rowOff>114300</xdr:rowOff>
                  </to>
                </anchor>
              </controlPr>
            </control>
          </mc:Choice>
        </mc:AlternateContent>
        <mc:AlternateContent xmlns:mc="http://schemas.openxmlformats.org/markup-compatibility/2006">
          <mc:Choice Requires="x14">
            <control shapeId="11312" r:id="rId19" name="Check Box 48">
              <controlPr locked="0" defaultSize="0" autoFill="0" autoLine="0" autoPict="0">
                <anchor moveWithCells="1">
                  <from>
                    <xdr:col>0</xdr:col>
                    <xdr:colOff>400050</xdr:colOff>
                    <xdr:row>23</xdr:row>
                    <xdr:rowOff>161925</xdr:rowOff>
                  </from>
                  <to>
                    <xdr:col>1</xdr:col>
                    <xdr:colOff>95250</xdr:colOff>
                    <xdr:row>25</xdr:row>
                    <xdr:rowOff>95250</xdr:rowOff>
                  </to>
                </anchor>
              </controlPr>
            </control>
          </mc:Choice>
        </mc:AlternateContent>
        <mc:AlternateContent xmlns:mc="http://schemas.openxmlformats.org/markup-compatibility/2006">
          <mc:Choice Requires="x14">
            <control shapeId="11313" r:id="rId20" name="Check Box 49">
              <controlPr locked="0" defaultSize="0" autoFill="0" autoLine="0" autoPict="0">
                <anchor moveWithCells="1">
                  <from>
                    <xdr:col>0</xdr:col>
                    <xdr:colOff>400050</xdr:colOff>
                    <xdr:row>35</xdr:row>
                    <xdr:rowOff>161925</xdr:rowOff>
                  </from>
                  <to>
                    <xdr:col>1</xdr:col>
                    <xdr:colOff>95250</xdr:colOff>
                    <xdr:row>37</xdr:row>
                    <xdr:rowOff>95250</xdr:rowOff>
                  </to>
                </anchor>
              </controlPr>
            </control>
          </mc:Choice>
        </mc:AlternateContent>
        <mc:AlternateContent xmlns:mc="http://schemas.openxmlformats.org/markup-compatibility/2006">
          <mc:Choice Requires="x14">
            <control shapeId="11314" r:id="rId21" name="Check Box 50">
              <controlPr locked="0" defaultSize="0" autoFill="0" autoLine="0" autoPict="0">
                <anchor moveWithCells="1">
                  <from>
                    <xdr:col>0</xdr:col>
                    <xdr:colOff>400050</xdr:colOff>
                    <xdr:row>27</xdr:row>
                    <xdr:rowOff>180975</xdr:rowOff>
                  </from>
                  <to>
                    <xdr:col>1</xdr:col>
                    <xdr:colOff>95250</xdr:colOff>
                    <xdr:row>29</xdr:row>
                    <xdr:rowOff>114300</xdr:rowOff>
                  </to>
                </anchor>
              </controlPr>
            </control>
          </mc:Choice>
        </mc:AlternateContent>
        <mc:AlternateContent xmlns:mc="http://schemas.openxmlformats.org/markup-compatibility/2006">
          <mc:Choice Requires="x14">
            <control shapeId="11315" r:id="rId22" name="Check Box 51">
              <controlPr locked="0" defaultSize="0" autoFill="0" autoLine="0" autoPict="0">
                <anchor moveWithCells="1">
                  <from>
                    <xdr:col>0</xdr:col>
                    <xdr:colOff>400050</xdr:colOff>
                    <xdr:row>8</xdr:row>
                    <xdr:rowOff>114300</xdr:rowOff>
                  </from>
                  <to>
                    <xdr:col>1</xdr:col>
                    <xdr:colOff>95250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9"/>
  <sheetViews>
    <sheetView workbookViewId="0">
      <selection activeCell="C6" sqref="C6:F6"/>
    </sheetView>
  </sheetViews>
  <sheetFormatPr defaultRowHeight="15" x14ac:dyDescent="0.25"/>
  <cols>
    <col min="1" max="7" width="9.140625" style="15"/>
    <col min="8" max="8" width="11.5703125" style="15" customWidth="1"/>
    <col min="9" max="9" width="9.140625" style="15"/>
    <col min="10" max="10" width="10.28515625" style="15" customWidth="1"/>
    <col min="11" max="11" width="9.140625" style="15"/>
    <col min="12" max="12" width="8.42578125" style="15" customWidth="1"/>
    <col min="13" max="16384" width="9.140625" style="15"/>
  </cols>
  <sheetData>
    <row r="1" spans="1:12" ht="18.75" x14ac:dyDescent="0.3">
      <c r="A1" s="188"/>
      <c r="B1" s="189"/>
      <c r="C1" s="189"/>
      <c r="D1" s="189"/>
      <c r="E1" s="19"/>
      <c r="F1" s="192" t="s">
        <v>12</v>
      </c>
      <c r="G1" s="192"/>
      <c r="H1" s="192"/>
      <c r="I1" s="192"/>
      <c r="J1" s="192"/>
      <c r="K1" s="192"/>
      <c r="L1" s="193"/>
    </row>
    <row r="2" spans="1:12" ht="18.75" x14ac:dyDescent="0.3">
      <c r="A2" s="190"/>
      <c r="B2" s="191"/>
      <c r="C2" s="191"/>
      <c r="D2" s="191"/>
      <c r="E2" s="20"/>
      <c r="F2" s="194" t="s">
        <v>6</v>
      </c>
      <c r="G2" s="194"/>
      <c r="H2" s="194"/>
      <c r="I2" s="194"/>
      <c r="J2" s="194"/>
      <c r="K2" s="194"/>
      <c r="L2" s="195"/>
    </row>
    <row r="3" spans="1:12" ht="15.75" x14ac:dyDescent="0.25">
      <c r="A3" s="190"/>
      <c r="B3" s="191"/>
      <c r="C3" s="191"/>
      <c r="D3" s="191"/>
      <c r="E3" s="20"/>
      <c r="F3" s="196" t="s">
        <v>13</v>
      </c>
      <c r="G3" s="196"/>
      <c r="H3" s="196"/>
      <c r="I3" s="196"/>
      <c r="J3" s="196"/>
      <c r="K3" s="196"/>
      <c r="L3" s="197"/>
    </row>
    <row r="4" spans="1:12" ht="15.75" x14ac:dyDescent="0.25">
      <c r="A4" s="190"/>
      <c r="B4" s="191"/>
      <c r="C4" s="191"/>
      <c r="D4" s="191"/>
      <c r="E4" s="20"/>
      <c r="F4" s="196" t="s">
        <v>108</v>
      </c>
      <c r="G4" s="196"/>
      <c r="H4" s="196"/>
      <c r="I4" s="196"/>
      <c r="J4" s="196"/>
      <c r="K4" s="196"/>
      <c r="L4" s="197"/>
    </row>
    <row r="5" spans="1:12" ht="15.75" thickBot="1" x14ac:dyDescent="0.3">
      <c r="A5" s="3"/>
      <c r="B5" s="4"/>
      <c r="C5" s="4"/>
      <c r="D5" s="4"/>
      <c r="E5" s="4"/>
      <c r="F5" s="4"/>
      <c r="G5" s="4"/>
      <c r="H5" s="4"/>
      <c r="I5" s="4"/>
      <c r="J5" s="4"/>
      <c r="K5" s="4"/>
      <c r="L5" s="5"/>
    </row>
    <row r="6" spans="1:12" ht="18.75" x14ac:dyDescent="0.3">
      <c r="A6" s="222" t="s">
        <v>132</v>
      </c>
      <c r="B6" s="223"/>
      <c r="C6" s="232"/>
      <c r="D6" s="232"/>
      <c r="E6" s="232"/>
      <c r="F6" s="232"/>
      <c r="G6" s="233"/>
      <c r="H6" s="234"/>
      <c r="I6" s="234"/>
      <c r="J6" s="234"/>
      <c r="K6" s="234"/>
      <c r="L6" s="235"/>
    </row>
    <row r="7" spans="1:12" ht="18.75" customHeight="1" x14ac:dyDescent="0.3">
      <c r="A7" s="268" t="s">
        <v>30</v>
      </c>
      <c r="B7" s="238"/>
      <c r="C7" s="262"/>
      <c r="D7" s="263"/>
      <c r="E7" s="263"/>
      <c r="F7" s="264"/>
      <c r="G7" s="237" t="s">
        <v>71</v>
      </c>
      <c r="H7" s="238"/>
      <c r="I7" s="265"/>
      <c r="J7" s="266"/>
      <c r="K7" s="266"/>
      <c r="L7" s="267"/>
    </row>
    <row r="8" spans="1:12" ht="18.75" x14ac:dyDescent="0.3">
      <c r="A8" s="222" t="s">
        <v>60</v>
      </c>
      <c r="B8" s="223"/>
      <c r="C8" s="236"/>
      <c r="D8" s="236"/>
      <c r="E8" s="236"/>
      <c r="F8" s="236"/>
      <c r="G8" s="237" t="s">
        <v>59</v>
      </c>
      <c r="H8" s="238"/>
      <c r="I8" s="236"/>
      <c r="J8" s="236"/>
      <c r="K8" s="236"/>
      <c r="L8" s="239"/>
    </row>
    <row r="9" spans="1:12" ht="18.75" x14ac:dyDescent="0.3">
      <c r="A9" s="222" t="s">
        <v>32</v>
      </c>
      <c r="B9" s="223"/>
      <c r="C9" s="224"/>
      <c r="D9" s="225"/>
      <c r="E9" s="225"/>
      <c r="F9" s="226"/>
      <c r="G9" s="223" t="s">
        <v>57</v>
      </c>
      <c r="H9" s="223"/>
      <c r="I9" s="229"/>
      <c r="J9" s="230"/>
      <c r="K9" s="230"/>
      <c r="L9" s="231"/>
    </row>
    <row r="10" spans="1:12" ht="19.5" thickBot="1" x14ac:dyDescent="0.35">
      <c r="A10" s="271" t="s">
        <v>33</v>
      </c>
      <c r="B10" s="272"/>
      <c r="C10" s="273"/>
      <c r="D10" s="273"/>
      <c r="E10" s="273"/>
      <c r="F10" s="273"/>
      <c r="G10" s="272" t="s">
        <v>34</v>
      </c>
      <c r="H10" s="272"/>
      <c r="I10" s="273"/>
      <c r="J10" s="273"/>
      <c r="K10" s="273"/>
      <c r="L10" s="274"/>
    </row>
    <row r="11" spans="1:12" ht="63" customHeight="1" x14ac:dyDescent="0.25">
      <c r="A11" s="275" t="s">
        <v>58</v>
      </c>
      <c r="B11" s="276"/>
      <c r="C11" s="276"/>
      <c r="D11" s="276"/>
      <c r="E11" s="276"/>
      <c r="F11" s="276"/>
      <c r="G11" s="276"/>
      <c r="H11" s="276"/>
      <c r="I11" s="276"/>
      <c r="J11" s="276"/>
      <c r="K11" s="276"/>
      <c r="L11" s="277"/>
    </row>
    <row r="12" spans="1:12" s="16" customFormat="1" ht="53.25" customHeight="1" x14ac:dyDescent="0.25">
      <c r="A12" s="278" t="s">
        <v>36</v>
      </c>
      <c r="B12" s="279"/>
      <c r="C12" s="279"/>
      <c r="D12" s="279"/>
      <c r="E12" s="279"/>
      <c r="F12" s="280"/>
      <c r="G12" s="281" t="s">
        <v>37</v>
      </c>
      <c r="H12" s="279"/>
      <c r="I12" s="279"/>
      <c r="J12" s="279"/>
      <c r="K12" s="279"/>
      <c r="L12" s="282"/>
    </row>
    <row r="13" spans="1:12" s="16" customFormat="1" ht="21" customHeight="1" x14ac:dyDescent="0.25">
      <c r="A13" s="286" t="s">
        <v>130</v>
      </c>
      <c r="B13" s="287"/>
      <c r="C13" s="287"/>
      <c r="D13" s="287"/>
      <c r="E13" s="287"/>
      <c r="F13" s="288"/>
      <c r="G13" s="283"/>
      <c r="H13" s="284"/>
      <c r="I13" s="284"/>
      <c r="J13" s="284"/>
      <c r="K13" s="284"/>
      <c r="L13" s="285"/>
    </row>
    <row r="14" spans="1:12" ht="21" x14ac:dyDescent="0.35">
      <c r="A14" s="244" t="s">
        <v>131</v>
      </c>
      <c r="B14" s="245"/>
      <c r="C14" s="245"/>
      <c r="D14" s="245"/>
      <c r="E14" s="245"/>
      <c r="F14" s="245"/>
      <c r="G14" s="227"/>
      <c r="H14" s="227"/>
      <c r="I14" s="227"/>
      <c r="J14" s="227"/>
      <c r="K14" s="227"/>
      <c r="L14" s="228"/>
    </row>
    <row r="15" spans="1:12" ht="21" x14ac:dyDescent="0.35">
      <c r="A15" s="244" t="s">
        <v>39</v>
      </c>
      <c r="B15" s="245"/>
      <c r="C15" s="245"/>
      <c r="D15" s="245"/>
      <c r="E15" s="245"/>
      <c r="F15" s="245"/>
      <c r="G15" s="227"/>
      <c r="H15" s="227"/>
      <c r="I15" s="227"/>
      <c r="J15" s="227"/>
      <c r="K15" s="227"/>
      <c r="L15" s="228"/>
    </row>
    <row r="16" spans="1:12" ht="21" x14ac:dyDescent="0.35">
      <c r="A16" s="244" t="s">
        <v>22</v>
      </c>
      <c r="B16" s="245"/>
      <c r="C16" s="245"/>
      <c r="D16" s="245"/>
      <c r="E16" s="245"/>
      <c r="F16" s="245"/>
      <c r="G16" s="227"/>
      <c r="H16" s="227"/>
      <c r="I16" s="227"/>
      <c r="J16" s="227"/>
      <c r="K16" s="227"/>
      <c r="L16" s="228"/>
    </row>
    <row r="17" spans="1:12" ht="21" x14ac:dyDescent="0.35">
      <c r="A17" s="244" t="s">
        <v>104</v>
      </c>
      <c r="B17" s="245"/>
      <c r="C17" s="245"/>
      <c r="D17" s="245"/>
      <c r="E17" s="245"/>
      <c r="F17" s="245"/>
      <c r="G17" s="227"/>
      <c r="H17" s="227"/>
      <c r="I17" s="227"/>
      <c r="J17" s="227"/>
      <c r="K17" s="227"/>
      <c r="L17" s="228"/>
    </row>
    <row r="18" spans="1:12" ht="21.75" thickBot="1" x14ac:dyDescent="0.4">
      <c r="A18" s="246" t="s">
        <v>40</v>
      </c>
      <c r="B18" s="247"/>
      <c r="C18" s="247"/>
      <c r="D18" s="247"/>
      <c r="E18" s="247"/>
      <c r="F18" s="247"/>
      <c r="G18" s="254"/>
      <c r="H18" s="254"/>
      <c r="I18" s="254"/>
      <c r="J18" s="254"/>
      <c r="K18" s="254"/>
      <c r="L18" s="255"/>
    </row>
    <row r="19" spans="1:12" s="17" customFormat="1" ht="21.75" thickTop="1" x14ac:dyDescent="0.35">
      <c r="A19" s="248" t="s">
        <v>41</v>
      </c>
      <c r="B19" s="249"/>
      <c r="C19" s="249"/>
      <c r="D19" s="249"/>
      <c r="E19" s="249"/>
      <c r="F19" s="249"/>
      <c r="G19" s="269">
        <f>SUM(G13:H18)</f>
        <v>0</v>
      </c>
      <c r="H19" s="269"/>
      <c r="I19" s="269"/>
      <c r="J19" s="269"/>
      <c r="K19" s="269"/>
      <c r="L19" s="270"/>
    </row>
    <row r="20" spans="1:12" s="17" customFormat="1" ht="21" x14ac:dyDescent="0.35">
      <c r="A20" s="256"/>
      <c r="B20" s="257"/>
      <c r="C20" s="257"/>
      <c r="D20" s="257"/>
      <c r="E20" s="257"/>
      <c r="F20" s="258"/>
      <c r="G20" s="259"/>
      <c r="H20" s="260"/>
      <c r="I20" s="260"/>
      <c r="J20" s="260"/>
      <c r="K20" s="260"/>
      <c r="L20" s="261"/>
    </row>
    <row r="21" spans="1:12" ht="21" x14ac:dyDescent="0.35">
      <c r="A21" s="244" t="s">
        <v>42</v>
      </c>
      <c r="B21" s="245"/>
      <c r="C21" s="245"/>
      <c r="D21" s="245"/>
      <c r="E21" s="245"/>
      <c r="F21" s="245"/>
      <c r="G21" s="240">
        <f>G19-G22</f>
        <v>0</v>
      </c>
      <c r="H21" s="240"/>
      <c r="I21" s="240"/>
      <c r="J21" s="240"/>
      <c r="K21" s="240"/>
      <c r="L21" s="241"/>
    </row>
    <row r="22" spans="1:12" s="18" customFormat="1" ht="21.75" thickBot="1" x14ac:dyDescent="0.4">
      <c r="A22" s="246" t="s">
        <v>137</v>
      </c>
      <c r="B22" s="247"/>
      <c r="C22" s="247"/>
      <c r="D22" s="247"/>
      <c r="E22" s="247"/>
      <c r="F22" s="247"/>
      <c r="G22" s="252"/>
      <c r="H22" s="252"/>
      <c r="I22" s="252"/>
      <c r="J22" s="252"/>
      <c r="K22" s="252"/>
      <c r="L22" s="253"/>
    </row>
    <row r="23" spans="1:12" s="17" customFormat="1" ht="22.5" thickTop="1" thickBot="1" x14ac:dyDescent="0.4">
      <c r="A23" s="242" t="s">
        <v>44</v>
      </c>
      <c r="B23" s="243"/>
      <c r="C23" s="243"/>
      <c r="D23" s="243"/>
      <c r="E23" s="243"/>
      <c r="F23" s="243"/>
      <c r="G23" s="250">
        <f>SUM(G21:H22)</f>
        <v>0</v>
      </c>
      <c r="H23" s="250"/>
      <c r="I23" s="250"/>
      <c r="J23" s="250"/>
      <c r="K23" s="250"/>
      <c r="L23" s="251"/>
    </row>
    <row r="37" ht="24" customHeight="1" x14ac:dyDescent="0.25"/>
    <row r="39" ht="24" customHeight="1" x14ac:dyDescent="0.25"/>
  </sheetData>
  <sheetProtection algorithmName="SHA-512" hashValue="RzcLHaOReW25bcokvJUEnMJE+uD7tSzNJvhqMnp7hWGeXHb/aSwdu5vq6a7gJ2wPg5Mo1l9Cs3Sp0pfLLzW7Dw==" saltValue="13QPeLwvrzkvyGbcUehT1g==" spinCount="100000" sheet="1" objects="1" scenarios="1" selectLockedCells="1"/>
  <mergeCells count="49">
    <mergeCell ref="G20:L20"/>
    <mergeCell ref="C7:F7"/>
    <mergeCell ref="I7:L7"/>
    <mergeCell ref="G7:H7"/>
    <mergeCell ref="A7:B7"/>
    <mergeCell ref="G19:L19"/>
    <mergeCell ref="A10:B10"/>
    <mergeCell ref="C10:F10"/>
    <mergeCell ref="G10:H10"/>
    <mergeCell ref="I10:L10"/>
    <mergeCell ref="A11:L11"/>
    <mergeCell ref="A12:F12"/>
    <mergeCell ref="G12:L12"/>
    <mergeCell ref="G17:L17"/>
    <mergeCell ref="G13:L13"/>
    <mergeCell ref="A13:F13"/>
    <mergeCell ref="G21:L21"/>
    <mergeCell ref="A23:F23"/>
    <mergeCell ref="A14:F14"/>
    <mergeCell ref="A15:F15"/>
    <mergeCell ref="A16:F16"/>
    <mergeCell ref="A17:F17"/>
    <mergeCell ref="A18:F18"/>
    <mergeCell ref="A19:F19"/>
    <mergeCell ref="A21:F21"/>
    <mergeCell ref="A22:F22"/>
    <mergeCell ref="G23:L23"/>
    <mergeCell ref="G22:L22"/>
    <mergeCell ref="G16:L16"/>
    <mergeCell ref="G15:L15"/>
    <mergeCell ref="G18:L18"/>
    <mergeCell ref="A20:F20"/>
    <mergeCell ref="A6:B6"/>
    <mergeCell ref="C6:F6"/>
    <mergeCell ref="G6:L6"/>
    <mergeCell ref="A8:B8"/>
    <mergeCell ref="C8:F8"/>
    <mergeCell ref="G8:H8"/>
    <mergeCell ref="I8:L8"/>
    <mergeCell ref="A9:B9"/>
    <mergeCell ref="C9:F9"/>
    <mergeCell ref="G14:L14"/>
    <mergeCell ref="G9:H9"/>
    <mergeCell ref="I9:L9"/>
    <mergeCell ref="A1:D4"/>
    <mergeCell ref="F1:L1"/>
    <mergeCell ref="F2:L2"/>
    <mergeCell ref="F3:L3"/>
    <mergeCell ref="F4:L4"/>
  </mergeCells>
  <printOptions horizontalCentered="1"/>
  <pageMargins left="0.25" right="0.25" top="0.75" bottom="0.75" header="0.3" footer="0.3"/>
  <pageSetup scale="90"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zoomScaleNormal="100" workbookViewId="0">
      <selection activeCell="E13" sqref="E13"/>
    </sheetView>
  </sheetViews>
  <sheetFormatPr defaultRowHeight="15" x14ac:dyDescent="0.25"/>
  <cols>
    <col min="1" max="1" width="13.5703125" style="33" customWidth="1"/>
    <col min="2" max="2" width="42.85546875" style="33" customWidth="1"/>
    <col min="3" max="3" width="11.7109375" style="33" customWidth="1"/>
    <col min="4" max="4" width="19.140625" style="33" customWidth="1"/>
    <col min="5" max="5" width="20.42578125" style="33" customWidth="1"/>
    <col min="6" max="6" width="22.42578125" style="33" customWidth="1"/>
    <col min="7" max="7" width="16.5703125" style="33" customWidth="1"/>
    <col min="8" max="8" width="24.5703125" style="33" customWidth="1"/>
    <col min="9" max="16384" width="9.140625" style="33"/>
  </cols>
  <sheetData>
    <row r="1" spans="1:8" s="34" customFormat="1" ht="23.25" customHeight="1" x14ac:dyDescent="0.25">
      <c r="A1" s="289" t="s">
        <v>122</v>
      </c>
      <c r="B1" s="290"/>
      <c r="C1" s="290"/>
      <c r="D1" s="290"/>
      <c r="E1" s="290"/>
      <c r="F1" s="290"/>
      <c r="G1" s="290"/>
      <c r="H1" s="291"/>
    </row>
    <row r="2" spans="1:8" s="34" customFormat="1" ht="9.75" customHeight="1" x14ac:dyDescent="0.25">
      <c r="A2" s="21"/>
      <c r="B2" s="106"/>
      <c r="C2" s="106"/>
      <c r="D2" s="106"/>
      <c r="E2" s="106"/>
      <c r="F2" s="106"/>
      <c r="G2" s="106"/>
      <c r="H2" s="107"/>
    </row>
    <row r="3" spans="1:8" s="34" customFormat="1" ht="18.75" customHeight="1" x14ac:dyDescent="0.25">
      <c r="A3" s="21"/>
      <c r="B3" s="106"/>
      <c r="C3" s="106"/>
      <c r="D3" s="106"/>
      <c r="E3" s="106"/>
      <c r="F3" s="297" t="s">
        <v>10</v>
      </c>
      <c r="G3" s="297"/>
      <c r="H3" s="298"/>
    </row>
    <row r="4" spans="1:8" s="34" customFormat="1" ht="15" customHeight="1" x14ac:dyDescent="0.25">
      <c r="A4" s="21"/>
      <c r="B4" s="106"/>
      <c r="C4" s="106"/>
      <c r="D4" s="106"/>
      <c r="E4" s="106"/>
      <c r="F4" s="299" t="s">
        <v>6</v>
      </c>
      <c r="G4" s="299"/>
      <c r="H4" s="300"/>
    </row>
    <row r="5" spans="1:8" s="34" customFormat="1" ht="15" customHeight="1" x14ac:dyDescent="0.25">
      <c r="A5" s="21"/>
      <c r="B5" s="106"/>
      <c r="C5" s="106"/>
      <c r="D5" s="106"/>
      <c r="E5" s="106"/>
      <c r="F5" s="301" t="s">
        <v>7</v>
      </c>
      <c r="G5" s="301"/>
      <c r="H5" s="302"/>
    </row>
    <row r="6" spans="1:8" s="34" customFormat="1" ht="15" customHeight="1" x14ac:dyDescent="0.25">
      <c r="A6" s="21"/>
      <c r="B6" s="106"/>
      <c r="C6" s="106"/>
      <c r="D6" s="106"/>
      <c r="E6" s="106"/>
      <c r="F6" s="301" t="s">
        <v>8</v>
      </c>
      <c r="G6" s="301"/>
      <c r="H6" s="302"/>
    </row>
    <row r="7" spans="1:8" s="34" customFormat="1" ht="15" customHeight="1" x14ac:dyDescent="0.25">
      <c r="A7" s="21"/>
      <c r="B7" s="106"/>
      <c r="C7" s="106"/>
      <c r="D7" s="106"/>
      <c r="E7" s="106"/>
      <c r="F7" s="301" t="s">
        <v>9</v>
      </c>
      <c r="G7" s="301"/>
      <c r="H7" s="302"/>
    </row>
    <row r="8" spans="1:8" s="34" customFormat="1" ht="15.75" thickBot="1" x14ac:dyDescent="0.3">
      <c r="A8" s="22"/>
      <c r="B8" s="106"/>
      <c r="C8" s="106"/>
      <c r="D8" s="106"/>
      <c r="E8" s="23"/>
      <c r="F8" s="23"/>
      <c r="G8" s="23"/>
      <c r="H8" s="24"/>
    </row>
    <row r="9" spans="1:8" s="34" customFormat="1" ht="15.75" thickTop="1" x14ac:dyDescent="0.25">
      <c r="A9" s="35" t="s">
        <v>5</v>
      </c>
      <c r="B9" s="303">
        <f>IFERROR('Project Budget'!C7,"")</f>
        <v>0</v>
      </c>
      <c r="C9" s="304"/>
      <c r="D9" s="305"/>
      <c r="E9" s="36" t="s">
        <v>0</v>
      </c>
      <c r="F9" s="292">
        <f>IFERROR('Project Budget'!I7, "")</f>
        <v>0</v>
      </c>
      <c r="G9" s="293"/>
      <c r="H9" s="294"/>
    </row>
    <row r="10" spans="1:8" x14ac:dyDescent="0.25">
      <c r="A10" s="37" t="s">
        <v>11</v>
      </c>
      <c r="B10" s="306"/>
      <c r="C10" s="307"/>
      <c r="D10" s="308"/>
      <c r="E10" s="38" t="s">
        <v>1</v>
      </c>
      <c r="F10" s="295">
        <f>IFERROR('Project Budget'!I8,"")</f>
        <v>0</v>
      </c>
      <c r="G10" s="295"/>
      <c r="H10" s="296"/>
    </row>
    <row r="11" spans="1:8" ht="15" customHeight="1" x14ac:dyDescent="0.25">
      <c r="A11" s="39" t="s">
        <v>75</v>
      </c>
      <c r="B11" s="104"/>
      <c r="C11" s="104"/>
      <c r="D11" s="104"/>
      <c r="E11" s="104"/>
      <c r="F11" s="104"/>
      <c r="G11" s="104"/>
      <c r="H11" s="105"/>
    </row>
    <row r="12" spans="1:8" ht="35.25" customHeight="1" x14ac:dyDescent="0.25">
      <c r="A12" s="25" t="s">
        <v>2</v>
      </c>
      <c r="B12" s="26" t="s">
        <v>4</v>
      </c>
      <c r="C12" s="26" t="s">
        <v>138</v>
      </c>
      <c r="D12" s="26" t="s">
        <v>3</v>
      </c>
      <c r="E12" s="26" t="s">
        <v>26</v>
      </c>
      <c r="F12" s="26" t="s">
        <v>24</v>
      </c>
      <c r="G12" s="110" t="s">
        <v>106</v>
      </c>
      <c r="H12" s="27" t="s">
        <v>83</v>
      </c>
    </row>
    <row r="13" spans="1:8" x14ac:dyDescent="0.25">
      <c r="A13" s="45"/>
      <c r="B13" s="41"/>
      <c r="C13" s="41"/>
      <c r="D13" s="41"/>
      <c r="E13" s="41"/>
      <c r="F13" s="28"/>
      <c r="G13" s="150"/>
      <c r="H13" s="43"/>
    </row>
    <row r="14" spans="1:8" x14ac:dyDescent="0.25">
      <c r="A14" s="45"/>
      <c r="B14" s="41"/>
      <c r="C14" s="41"/>
      <c r="D14" s="41"/>
      <c r="E14" s="41"/>
      <c r="F14" s="28"/>
      <c r="G14" s="150"/>
      <c r="H14" s="43"/>
    </row>
    <row r="15" spans="1:8" x14ac:dyDescent="0.25">
      <c r="A15" s="45"/>
      <c r="B15" s="41"/>
      <c r="C15" s="41"/>
      <c r="D15" s="41"/>
      <c r="E15" s="41"/>
      <c r="F15" s="28"/>
      <c r="G15" s="150"/>
      <c r="H15" s="43"/>
    </row>
    <row r="16" spans="1:8" x14ac:dyDescent="0.25">
      <c r="A16" s="45"/>
      <c r="B16" s="41"/>
      <c r="C16" s="41"/>
      <c r="D16" s="41"/>
      <c r="E16" s="41"/>
      <c r="F16" s="28"/>
      <c r="G16" s="150"/>
      <c r="H16" s="43"/>
    </row>
    <row r="17" spans="1:8" x14ac:dyDescent="0.25">
      <c r="A17" s="45"/>
      <c r="B17" s="41"/>
      <c r="C17" s="41"/>
      <c r="D17" s="41"/>
      <c r="E17" s="41"/>
      <c r="F17" s="28"/>
      <c r="G17" s="150"/>
      <c r="H17" s="43"/>
    </row>
    <row r="18" spans="1:8" x14ac:dyDescent="0.25">
      <c r="A18" s="45"/>
      <c r="B18" s="41"/>
      <c r="C18" s="41"/>
      <c r="D18" s="41"/>
      <c r="E18" s="41"/>
      <c r="F18" s="28"/>
      <c r="G18" s="150"/>
      <c r="H18" s="43"/>
    </row>
    <row r="19" spans="1:8" x14ac:dyDescent="0.25">
      <c r="A19" s="45"/>
      <c r="B19" s="41"/>
      <c r="C19" s="41"/>
      <c r="D19" s="41"/>
      <c r="E19" s="41"/>
      <c r="F19" s="28"/>
      <c r="G19" s="150"/>
      <c r="H19" s="43"/>
    </row>
    <row r="20" spans="1:8" x14ac:dyDescent="0.25">
      <c r="A20" s="45"/>
      <c r="B20" s="41"/>
      <c r="C20" s="41"/>
      <c r="D20" s="41"/>
      <c r="E20" s="41"/>
      <c r="F20" s="28"/>
      <c r="G20" s="150"/>
      <c r="H20" s="43"/>
    </row>
    <row r="21" spans="1:8" x14ac:dyDescent="0.25">
      <c r="A21" s="45"/>
      <c r="B21" s="41"/>
      <c r="C21" s="41"/>
      <c r="D21" s="41"/>
      <c r="E21" s="41"/>
      <c r="F21" s="28"/>
      <c r="G21" s="150"/>
      <c r="H21" s="43"/>
    </row>
    <row r="22" spans="1:8" x14ac:dyDescent="0.25">
      <c r="A22" s="45"/>
      <c r="B22" s="41"/>
      <c r="C22" s="41"/>
      <c r="D22" s="41"/>
      <c r="E22" s="41"/>
      <c r="F22" s="28"/>
      <c r="G22" s="150"/>
      <c r="H22" s="43"/>
    </row>
    <row r="23" spans="1:8" x14ac:dyDescent="0.25">
      <c r="A23" s="45"/>
      <c r="B23" s="41"/>
      <c r="C23" s="41"/>
      <c r="D23" s="41"/>
      <c r="E23" s="41"/>
      <c r="F23" s="28"/>
      <c r="G23" s="150"/>
      <c r="H23" s="43"/>
    </row>
    <row r="24" spans="1:8" x14ac:dyDescent="0.25">
      <c r="A24" s="45"/>
      <c r="B24" s="41"/>
      <c r="C24" s="41"/>
      <c r="D24" s="41"/>
      <c r="E24" s="41"/>
      <c r="F24" s="28"/>
      <c r="G24" s="150"/>
      <c r="H24" s="43"/>
    </row>
    <row r="25" spans="1:8" x14ac:dyDescent="0.25">
      <c r="A25" s="45"/>
      <c r="B25" s="41"/>
      <c r="C25" s="41"/>
      <c r="D25" s="41"/>
      <c r="E25" s="41"/>
      <c r="F25" s="28"/>
      <c r="G25" s="150"/>
      <c r="H25" s="43"/>
    </row>
    <row r="26" spans="1:8" x14ac:dyDescent="0.25">
      <c r="A26" s="45"/>
      <c r="B26" s="41"/>
      <c r="C26" s="41"/>
      <c r="D26" s="41"/>
      <c r="E26" s="41"/>
      <c r="F26" s="28"/>
      <c r="G26" s="150"/>
      <c r="H26" s="43"/>
    </row>
    <row r="27" spans="1:8" x14ac:dyDescent="0.25">
      <c r="A27" s="45"/>
      <c r="B27" s="41"/>
      <c r="C27" s="41"/>
      <c r="D27" s="41"/>
      <c r="E27" s="41"/>
      <c r="F27" s="28"/>
      <c r="G27" s="150"/>
      <c r="H27" s="43"/>
    </row>
    <row r="28" spans="1:8" x14ac:dyDescent="0.25">
      <c r="A28" s="45"/>
      <c r="B28" s="41"/>
      <c r="C28" s="41"/>
      <c r="D28" s="41"/>
      <c r="E28" s="41"/>
      <c r="F28" s="28"/>
      <c r="G28" s="150"/>
      <c r="H28" s="43"/>
    </row>
    <row r="29" spans="1:8" x14ac:dyDescent="0.25">
      <c r="A29" s="45"/>
      <c r="B29" s="41"/>
      <c r="C29" s="41"/>
      <c r="D29" s="41"/>
      <c r="E29" s="41"/>
      <c r="F29" s="28"/>
      <c r="G29" s="150"/>
      <c r="H29" s="43"/>
    </row>
    <row r="30" spans="1:8" x14ac:dyDescent="0.25">
      <c r="A30" s="45"/>
      <c r="B30" s="41"/>
      <c r="C30" s="41"/>
      <c r="D30" s="41"/>
      <c r="E30" s="41"/>
      <c r="F30" s="28"/>
      <c r="G30" s="150"/>
      <c r="H30" s="43"/>
    </row>
    <row r="31" spans="1:8" x14ac:dyDescent="0.25">
      <c r="A31" s="45"/>
      <c r="B31" s="41"/>
      <c r="C31" s="41"/>
      <c r="D31" s="41"/>
      <c r="E31" s="41"/>
      <c r="F31" s="28"/>
      <c r="G31" s="150"/>
      <c r="H31" s="43"/>
    </row>
    <row r="32" spans="1:8" x14ac:dyDescent="0.25">
      <c r="A32" s="45"/>
      <c r="B32" s="41"/>
      <c r="C32" s="41"/>
      <c r="D32" s="41"/>
      <c r="E32" s="41"/>
      <c r="F32" s="28"/>
      <c r="G32" s="150"/>
      <c r="H32" s="43"/>
    </row>
    <row r="33" spans="1:8" x14ac:dyDescent="0.25">
      <c r="A33" s="45"/>
      <c r="B33" s="41"/>
      <c r="C33" s="41"/>
      <c r="D33" s="41"/>
      <c r="E33" s="41"/>
      <c r="F33" s="28"/>
      <c r="G33" s="150"/>
      <c r="H33" s="43"/>
    </row>
    <row r="34" spans="1:8" x14ac:dyDescent="0.25">
      <c r="A34" s="45"/>
      <c r="B34" s="41"/>
      <c r="C34" s="41"/>
      <c r="D34" s="41"/>
      <c r="E34" s="41"/>
      <c r="F34" s="28"/>
      <c r="G34" s="150"/>
      <c r="H34" s="43"/>
    </row>
    <row r="35" spans="1:8" x14ac:dyDescent="0.25">
      <c r="A35" s="45"/>
      <c r="B35" s="41"/>
      <c r="C35" s="41"/>
      <c r="D35" s="41"/>
      <c r="E35" s="41"/>
      <c r="F35" s="28"/>
      <c r="G35" s="150"/>
      <c r="H35" s="43"/>
    </row>
    <row r="36" spans="1:8" x14ac:dyDescent="0.25">
      <c r="A36" s="45"/>
      <c r="B36" s="41"/>
      <c r="C36" s="41"/>
      <c r="D36" s="41"/>
      <c r="E36" s="41"/>
      <c r="F36" s="28"/>
      <c r="G36" s="150"/>
      <c r="H36" s="43"/>
    </row>
    <row r="37" spans="1:8" x14ac:dyDescent="0.25">
      <c r="A37" s="45"/>
      <c r="B37" s="41"/>
      <c r="C37" s="41"/>
      <c r="D37" s="41"/>
      <c r="E37" s="41"/>
      <c r="F37" s="28"/>
      <c r="G37" s="150"/>
      <c r="H37" s="43"/>
    </row>
    <row r="38" spans="1:8" x14ac:dyDescent="0.25">
      <c r="A38" s="45"/>
      <c r="B38" s="41"/>
      <c r="C38" s="41"/>
      <c r="D38" s="41"/>
      <c r="E38" s="41"/>
      <c r="F38" s="28"/>
      <c r="G38" s="150"/>
      <c r="H38" s="43"/>
    </row>
    <row r="39" spans="1:8" x14ac:dyDescent="0.25">
      <c r="A39" s="45"/>
      <c r="B39" s="41"/>
      <c r="C39" s="41"/>
      <c r="D39" s="41"/>
      <c r="E39" s="41"/>
      <c r="F39" s="28"/>
      <c r="G39" s="150"/>
      <c r="H39" s="43"/>
    </row>
    <row r="40" spans="1:8" x14ac:dyDescent="0.25">
      <c r="A40" s="45"/>
      <c r="B40" s="41"/>
      <c r="C40" s="41"/>
      <c r="D40" s="41"/>
      <c r="E40" s="41"/>
      <c r="F40" s="28"/>
      <c r="G40" s="150"/>
      <c r="H40" s="43"/>
    </row>
    <row r="41" spans="1:8" x14ac:dyDescent="0.25">
      <c r="A41" s="45"/>
      <c r="B41" s="41"/>
      <c r="C41" s="41"/>
      <c r="D41" s="41"/>
      <c r="E41" s="41"/>
      <c r="F41" s="28"/>
      <c r="G41" s="150"/>
      <c r="H41" s="43"/>
    </row>
    <row r="42" spans="1:8" x14ac:dyDescent="0.25">
      <c r="A42" s="45"/>
      <c r="B42" s="41"/>
      <c r="C42" s="41"/>
      <c r="D42" s="41"/>
      <c r="E42" s="41"/>
      <c r="F42" s="28"/>
      <c r="G42" s="150"/>
      <c r="H42" s="43"/>
    </row>
    <row r="43" spans="1:8" x14ac:dyDescent="0.25">
      <c r="A43" s="45"/>
      <c r="B43" s="41"/>
      <c r="C43" s="41"/>
      <c r="D43" s="41"/>
      <c r="E43" s="41"/>
      <c r="F43" s="28"/>
      <c r="G43" s="150"/>
      <c r="H43" s="43"/>
    </row>
    <row r="44" spans="1:8" x14ac:dyDescent="0.25">
      <c r="A44" s="45"/>
      <c r="B44" s="41"/>
      <c r="C44" s="41"/>
      <c r="D44" s="41"/>
      <c r="E44" s="41"/>
      <c r="F44" s="28"/>
      <c r="G44" s="150"/>
      <c r="H44" s="43"/>
    </row>
    <row r="45" spans="1:8" x14ac:dyDescent="0.25">
      <c r="A45" s="45"/>
      <c r="B45" s="41"/>
      <c r="C45" s="41"/>
      <c r="D45" s="41"/>
      <c r="E45" s="41"/>
      <c r="F45" s="28"/>
      <c r="G45" s="150"/>
      <c r="H45" s="43"/>
    </row>
    <row r="46" spans="1:8" x14ac:dyDescent="0.25">
      <c r="A46" s="45"/>
      <c r="B46" s="41"/>
      <c r="C46" s="41"/>
      <c r="D46" s="41"/>
      <c r="E46" s="41"/>
      <c r="F46" s="28"/>
      <c r="G46" s="150"/>
      <c r="H46" s="43"/>
    </row>
    <row r="47" spans="1:8" x14ac:dyDescent="0.25">
      <c r="A47" s="45"/>
      <c r="B47" s="41"/>
      <c r="C47" s="41"/>
      <c r="D47" s="41"/>
      <c r="E47" s="41"/>
      <c r="F47" s="28"/>
      <c r="G47" s="150"/>
      <c r="H47" s="43"/>
    </row>
    <row r="48" spans="1:8" x14ac:dyDescent="0.25">
      <c r="A48" s="45"/>
      <c r="B48" s="41"/>
      <c r="C48" s="41"/>
      <c r="D48" s="41"/>
      <c r="E48" s="41"/>
      <c r="F48" s="28"/>
      <c r="G48" s="150"/>
      <c r="H48" s="43"/>
    </row>
    <row r="49" spans="1:8" x14ac:dyDescent="0.25">
      <c r="A49" s="45"/>
      <c r="B49" s="41"/>
      <c r="C49" s="41"/>
      <c r="D49" s="41"/>
      <c r="E49" s="41"/>
      <c r="F49" s="28"/>
      <c r="G49" s="150"/>
      <c r="H49" s="43"/>
    </row>
    <row r="50" spans="1:8" x14ac:dyDescent="0.25">
      <c r="A50" s="45"/>
      <c r="B50" s="41"/>
      <c r="C50" s="41"/>
      <c r="D50" s="41"/>
      <c r="E50" s="41"/>
      <c r="F50" s="28"/>
      <c r="G50" s="150"/>
      <c r="H50" s="43"/>
    </row>
    <row r="51" spans="1:8" x14ac:dyDescent="0.25">
      <c r="A51" s="45"/>
      <c r="B51" s="41"/>
      <c r="C51" s="41"/>
      <c r="D51" s="41"/>
      <c r="E51" s="41"/>
      <c r="F51" s="28"/>
      <c r="G51" s="150"/>
      <c r="H51" s="43"/>
    </row>
    <row r="52" spans="1:8" x14ac:dyDescent="0.25">
      <c r="A52" s="45"/>
      <c r="B52" s="41"/>
      <c r="C52" s="41"/>
      <c r="D52" s="41"/>
      <c r="E52" s="41"/>
      <c r="F52" s="28"/>
      <c r="G52" s="150"/>
      <c r="H52" s="43"/>
    </row>
    <row r="53" spans="1:8" x14ac:dyDescent="0.25">
      <c r="A53" s="45"/>
      <c r="B53" s="41"/>
      <c r="C53" s="41"/>
      <c r="D53" s="41"/>
      <c r="E53" s="41"/>
      <c r="F53" s="28"/>
      <c r="G53" s="150"/>
      <c r="H53" s="43"/>
    </row>
    <row r="54" spans="1:8" x14ac:dyDescent="0.25">
      <c r="A54" s="45"/>
      <c r="B54" s="41"/>
      <c r="C54" s="41"/>
      <c r="D54" s="41"/>
      <c r="E54" s="41"/>
      <c r="F54" s="28"/>
      <c r="G54" s="150"/>
      <c r="H54" s="43"/>
    </row>
    <row r="55" spans="1:8" x14ac:dyDescent="0.25">
      <c r="A55" s="45"/>
      <c r="B55" s="41"/>
      <c r="C55" s="41"/>
      <c r="D55" s="41"/>
      <c r="E55" s="41"/>
      <c r="F55" s="28"/>
      <c r="G55" s="150"/>
      <c r="H55" s="43"/>
    </row>
    <row r="56" spans="1:8" x14ac:dyDescent="0.25">
      <c r="A56" s="45"/>
      <c r="B56" s="41"/>
      <c r="C56" s="41"/>
      <c r="D56" s="41"/>
      <c r="E56" s="41"/>
      <c r="F56" s="28"/>
      <c r="G56" s="150"/>
      <c r="H56" s="43"/>
    </row>
    <row r="57" spans="1:8" x14ac:dyDescent="0.25">
      <c r="A57" s="45"/>
      <c r="B57" s="41"/>
      <c r="C57" s="41"/>
      <c r="D57" s="41"/>
      <c r="E57" s="41"/>
      <c r="F57" s="28"/>
      <c r="G57" s="150"/>
      <c r="H57" s="43"/>
    </row>
    <row r="58" spans="1:8" x14ac:dyDescent="0.25">
      <c r="A58" s="45"/>
      <c r="B58" s="41"/>
      <c r="C58" s="41"/>
      <c r="D58" s="41"/>
      <c r="E58" s="41"/>
      <c r="F58" s="28"/>
      <c r="G58" s="150"/>
      <c r="H58" s="43"/>
    </row>
    <row r="59" spans="1:8" x14ac:dyDescent="0.25">
      <c r="A59" s="45"/>
      <c r="B59" s="41"/>
      <c r="C59" s="41"/>
      <c r="D59" s="41"/>
      <c r="E59" s="41"/>
      <c r="F59" s="28"/>
      <c r="G59" s="150"/>
      <c r="H59" s="43"/>
    </row>
    <row r="60" spans="1:8" x14ac:dyDescent="0.25">
      <c r="A60" s="45"/>
      <c r="B60" s="41"/>
      <c r="C60" s="41"/>
      <c r="D60" s="41"/>
      <c r="E60" s="41"/>
      <c r="F60" s="28"/>
      <c r="G60" s="150"/>
      <c r="H60" s="43"/>
    </row>
    <row r="61" spans="1:8" x14ac:dyDescent="0.25">
      <c r="A61" s="45"/>
      <c r="B61" s="41"/>
      <c r="C61" s="41"/>
      <c r="D61" s="41"/>
      <c r="E61" s="41"/>
      <c r="F61" s="28"/>
      <c r="G61" s="150"/>
      <c r="H61" s="43"/>
    </row>
    <row r="62" spans="1:8" x14ac:dyDescent="0.25">
      <c r="A62" s="45"/>
      <c r="B62" s="41"/>
      <c r="C62" s="41"/>
      <c r="D62" s="41"/>
      <c r="E62" s="41"/>
      <c r="F62" s="28"/>
      <c r="G62" s="150"/>
      <c r="H62" s="43"/>
    </row>
    <row r="63" spans="1:8" x14ac:dyDescent="0.25">
      <c r="A63" s="45"/>
      <c r="B63" s="41"/>
      <c r="C63" s="41"/>
      <c r="D63" s="41"/>
      <c r="E63" s="41"/>
      <c r="F63" s="28"/>
      <c r="G63" s="150"/>
      <c r="H63" s="43"/>
    </row>
    <row r="64" spans="1:8" x14ac:dyDescent="0.25">
      <c r="A64" s="45"/>
      <c r="B64" s="41"/>
      <c r="C64" s="41"/>
      <c r="D64" s="41"/>
      <c r="E64" s="41"/>
      <c r="F64" s="28"/>
      <c r="G64" s="150"/>
      <c r="H64" s="43"/>
    </row>
    <row r="65" spans="1:8" x14ac:dyDescent="0.25">
      <c r="A65" s="45"/>
      <c r="B65" s="41"/>
      <c r="C65" s="41"/>
      <c r="D65" s="41"/>
      <c r="E65" s="41"/>
      <c r="F65" s="28"/>
      <c r="G65" s="150"/>
      <c r="H65" s="43"/>
    </row>
    <row r="66" spans="1:8" x14ac:dyDescent="0.25">
      <c r="A66" s="45"/>
      <c r="B66" s="41"/>
      <c r="C66" s="41"/>
      <c r="D66" s="41"/>
      <c r="E66" s="41"/>
      <c r="F66" s="28"/>
      <c r="G66" s="150"/>
      <c r="H66" s="43"/>
    </row>
    <row r="67" spans="1:8" x14ac:dyDescent="0.25">
      <c r="A67" s="45"/>
      <c r="B67" s="41"/>
      <c r="C67" s="41"/>
      <c r="D67" s="41"/>
      <c r="E67" s="41"/>
      <c r="F67" s="28"/>
      <c r="G67" s="150"/>
      <c r="H67" s="43"/>
    </row>
    <row r="68" spans="1:8" x14ac:dyDescent="0.25">
      <c r="A68" s="45"/>
      <c r="B68" s="41"/>
      <c r="C68" s="41"/>
      <c r="D68" s="41"/>
      <c r="E68" s="41"/>
      <c r="F68" s="28"/>
      <c r="G68" s="150"/>
      <c r="H68" s="43"/>
    </row>
    <row r="69" spans="1:8" x14ac:dyDescent="0.25">
      <c r="A69" s="45"/>
      <c r="B69" s="41"/>
      <c r="C69" s="41"/>
      <c r="D69" s="41"/>
      <c r="E69" s="41"/>
      <c r="F69" s="28"/>
      <c r="G69" s="150"/>
      <c r="H69" s="43"/>
    </row>
    <row r="70" spans="1:8" x14ac:dyDescent="0.25">
      <c r="A70" s="45"/>
      <c r="B70" s="41"/>
      <c r="C70" s="41"/>
      <c r="D70" s="41"/>
      <c r="E70" s="41"/>
      <c r="F70" s="28"/>
      <c r="G70" s="150"/>
      <c r="H70" s="43"/>
    </row>
    <row r="71" spans="1:8" x14ac:dyDescent="0.25">
      <c r="A71" s="45"/>
      <c r="B71" s="41"/>
      <c r="C71" s="41"/>
      <c r="D71" s="41"/>
      <c r="E71" s="41"/>
      <c r="F71" s="28"/>
      <c r="G71" s="150"/>
      <c r="H71" s="43"/>
    </row>
    <row r="72" spans="1:8" x14ac:dyDescent="0.25">
      <c r="A72" s="45"/>
      <c r="B72" s="41"/>
      <c r="C72" s="41"/>
      <c r="D72" s="41"/>
      <c r="E72" s="41"/>
      <c r="F72" s="28"/>
      <c r="G72" s="150"/>
      <c r="H72" s="43"/>
    </row>
    <row r="73" spans="1:8" ht="15.75" thickBot="1" x14ac:dyDescent="0.3">
      <c r="A73" s="45"/>
      <c r="B73" s="42"/>
      <c r="C73" s="42"/>
      <c r="D73" s="42"/>
      <c r="E73" s="42"/>
      <c r="F73" s="29"/>
      <c r="G73" s="151"/>
      <c r="H73" s="44"/>
    </row>
    <row r="74" spans="1:8" ht="15.75" thickBot="1" x14ac:dyDescent="0.3"/>
    <row r="75" spans="1:8" s="40" customFormat="1" ht="19.5" thickBot="1" x14ac:dyDescent="0.3">
      <c r="A75" s="30" t="s">
        <v>20</v>
      </c>
      <c r="B75" s="31" t="s">
        <v>134</v>
      </c>
      <c r="C75" s="108"/>
    </row>
    <row r="76" spans="1:8" s="40" customFormat="1" ht="15" customHeight="1" x14ac:dyDescent="0.25">
      <c r="A76" s="101" t="s">
        <v>130</v>
      </c>
      <c r="B76" s="32">
        <f>SUMIF($A$13:$A$73,"*Print",$F$13:$F$73)</f>
        <v>0</v>
      </c>
      <c r="C76" s="109"/>
    </row>
    <row r="77" spans="1:8" x14ac:dyDescent="0.25">
      <c r="A77" s="100" t="s">
        <v>131</v>
      </c>
      <c r="B77" s="32">
        <f>SUMIF($A$13:$A$73, "*Billboard", $F$13:$F$73)</f>
        <v>0</v>
      </c>
      <c r="C77" s="109"/>
    </row>
    <row r="78" spans="1:8" x14ac:dyDescent="0.25">
      <c r="A78" s="99" t="s">
        <v>39</v>
      </c>
      <c r="B78" s="32">
        <f>SUMIF($A$13:$A$73, "*Television", $F$13:$F$73)</f>
        <v>0</v>
      </c>
      <c r="C78" s="109"/>
    </row>
    <row r="79" spans="1:8" x14ac:dyDescent="0.25">
      <c r="A79" s="100" t="s">
        <v>22</v>
      </c>
      <c r="B79" s="32">
        <f>SUMIF($A$13:$A$73, "*Radio", $F$13:$F$73)</f>
        <v>0</v>
      </c>
      <c r="C79" s="109"/>
    </row>
    <row r="80" spans="1:8" x14ac:dyDescent="0.25">
      <c r="A80" s="99" t="s">
        <v>105</v>
      </c>
      <c r="B80" s="32">
        <f>SUMIF($A$13:$A$73, "*Digital", $F$13:$F$73)</f>
        <v>0</v>
      </c>
      <c r="C80" s="109"/>
    </row>
    <row r="81" spans="1:3" ht="15.75" thickBot="1" x14ac:dyDescent="0.3">
      <c r="A81" s="147" t="s">
        <v>56</v>
      </c>
      <c r="B81" s="103">
        <f>SUMIF($A$13:$A$73, "*SEM", $F$13:$F$73)</f>
        <v>0</v>
      </c>
      <c r="C81" s="109"/>
    </row>
    <row r="82" spans="1:3" ht="16.5" thickTop="1" thickBot="1" x14ac:dyDescent="0.3">
      <c r="A82" s="146" t="s">
        <v>133</v>
      </c>
      <c r="B82" s="102">
        <f>SUM(B76:B81)</f>
        <v>0</v>
      </c>
      <c r="C82" s="109"/>
    </row>
  </sheetData>
  <sheetProtection algorithmName="SHA-512" hashValue="as42Z/oFEwVnDC6zAs/yNM5TIlN3vU6T2/sn9AsGTiYaZCfbzpA5ybVOqwdQfPn7jemYDkBW82Xh4qXfBNU+Qg==" saltValue="hHa3QhzqcEBI8AAyr44bRg==" spinCount="100000" sheet="1" objects="1" scenarios="1" selectLockedCells="1"/>
  <dataConsolidate/>
  <mergeCells count="10">
    <mergeCell ref="A1:H1"/>
    <mergeCell ref="F9:H9"/>
    <mergeCell ref="F10:H10"/>
    <mergeCell ref="F3:H3"/>
    <mergeCell ref="F4:H4"/>
    <mergeCell ref="F5:H5"/>
    <mergeCell ref="F6:H6"/>
    <mergeCell ref="F7:H7"/>
    <mergeCell ref="B9:D9"/>
    <mergeCell ref="B10:D10"/>
  </mergeCells>
  <dataValidations count="2">
    <dataValidation type="custom" showInputMessage="1" showErrorMessage="1" sqref="F13:G73">
      <formula1>LEN(A13)&gt;0</formula1>
    </dataValidation>
    <dataValidation type="list" allowBlank="1" showInputMessage="1" showErrorMessage="1" sqref="A13:A73">
      <formula1>"Print, Billboard, Television, Radio, Digital, SEM"</formula1>
    </dataValidation>
  </dataValidations>
  <printOptions horizontalCentered="1" verticalCentered="1"/>
  <pageMargins left="0.25" right="0.25" top="0.75" bottom="0.75" header="0.3" footer="0.3"/>
  <pageSetup scale="77" orientation="landscape" verticalDpi="9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7"/>
  <sheetViews>
    <sheetView topLeftCell="A16" workbookViewId="0">
      <selection activeCell="K20" sqref="K20"/>
    </sheetView>
  </sheetViews>
  <sheetFormatPr defaultRowHeight="15" x14ac:dyDescent="0.25"/>
  <cols>
    <col min="1" max="1" width="9.140625" style="15"/>
    <col min="2" max="2" width="9.140625" style="15" customWidth="1"/>
    <col min="3" max="3" width="8.28515625" style="15" customWidth="1"/>
    <col min="4" max="4" width="9.140625" style="15" hidden="1" customWidth="1"/>
    <col min="5" max="7" width="9.140625" style="15"/>
    <col min="8" max="8" width="7.28515625" style="15" customWidth="1"/>
    <col min="9" max="9" width="9.140625" style="15"/>
    <col min="10" max="10" width="9" style="15" customWidth="1"/>
    <col min="11" max="11" width="17.28515625" style="15" customWidth="1"/>
    <col min="12" max="12" width="16.5703125" style="15" customWidth="1"/>
    <col min="13" max="15" width="9.140625" style="15"/>
    <col min="16" max="16" width="19.140625" style="15" customWidth="1"/>
    <col min="17" max="16384" width="9.140625" style="15"/>
  </cols>
  <sheetData>
    <row r="1" spans="1:14" ht="18.75" x14ac:dyDescent="0.3">
      <c r="A1" s="188"/>
      <c r="B1" s="189"/>
      <c r="C1" s="189"/>
      <c r="D1" s="189"/>
      <c r="E1" s="152"/>
      <c r="F1" s="192" t="s">
        <v>12</v>
      </c>
      <c r="G1" s="192"/>
      <c r="H1" s="192"/>
      <c r="I1" s="192"/>
      <c r="J1" s="192"/>
      <c r="K1" s="192"/>
      <c r="L1" s="192"/>
      <c r="M1" s="192"/>
      <c r="N1" s="193"/>
    </row>
    <row r="2" spans="1:14" ht="18.75" x14ac:dyDescent="0.3">
      <c r="A2" s="190"/>
      <c r="B2" s="191"/>
      <c r="C2" s="191"/>
      <c r="D2" s="191"/>
      <c r="E2" s="153"/>
      <c r="F2" s="194" t="s">
        <v>6</v>
      </c>
      <c r="G2" s="194"/>
      <c r="H2" s="194"/>
      <c r="I2" s="194"/>
      <c r="J2" s="194"/>
      <c r="K2" s="194"/>
      <c r="L2" s="194"/>
      <c r="M2" s="194"/>
      <c r="N2" s="195"/>
    </row>
    <row r="3" spans="1:14" ht="15.75" x14ac:dyDescent="0.25">
      <c r="A3" s="190"/>
      <c r="B3" s="191"/>
      <c r="C3" s="191"/>
      <c r="D3" s="191"/>
      <c r="E3" s="153"/>
      <c r="F3" s="196" t="s">
        <v>13</v>
      </c>
      <c r="G3" s="196"/>
      <c r="H3" s="196"/>
      <c r="I3" s="196"/>
      <c r="J3" s="196"/>
      <c r="K3" s="196"/>
      <c r="L3" s="196"/>
      <c r="M3" s="196"/>
      <c r="N3" s="197"/>
    </row>
    <row r="4" spans="1:14" ht="15.75" x14ac:dyDescent="0.25">
      <c r="A4" s="190"/>
      <c r="B4" s="191"/>
      <c r="C4" s="191"/>
      <c r="D4" s="191"/>
      <c r="E4" s="153"/>
      <c r="F4" s="196" t="s">
        <v>108</v>
      </c>
      <c r="G4" s="196"/>
      <c r="H4" s="196"/>
      <c r="I4" s="196"/>
      <c r="J4" s="196"/>
      <c r="K4" s="196"/>
      <c r="L4" s="196"/>
      <c r="M4" s="196"/>
      <c r="N4" s="197"/>
    </row>
    <row r="5" spans="1:14" ht="15.75" thickBot="1" x14ac:dyDescent="0.3">
      <c r="A5" s="3"/>
      <c r="B5" s="4"/>
      <c r="C5" s="4"/>
      <c r="D5" s="4"/>
      <c r="E5" s="4"/>
      <c r="F5" s="4"/>
      <c r="G5" s="4"/>
      <c r="H5" s="4"/>
      <c r="I5" s="4"/>
      <c r="J5" s="4"/>
      <c r="K5" s="4"/>
      <c r="L5" s="4"/>
      <c r="M5" s="4"/>
      <c r="N5" s="5"/>
    </row>
    <row r="6" spans="1:14" x14ac:dyDescent="0.25">
      <c r="A6" s="311" t="s">
        <v>14</v>
      </c>
      <c r="B6" s="312"/>
      <c r="C6" s="312"/>
      <c r="D6" s="312"/>
      <c r="E6" s="312"/>
      <c r="F6" s="6"/>
      <c r="G6" s="6"/>
      <c r="H6" s="78"/>
      <c r="I6" s="113" t="s">
        <v>16</v>
      </c>
      <c r="J6" s="7"/>
      <c r="K6" s="7"/>
      <c r="L6" s="7"/>
      <c r="M6" s="7"/>
      <c r="N6" s="8"/>
    </row>
    <row r="7" spans="1:14" x14ac:dyDescent="0.25">
      <c r="A7" s="309" t="s">
        <v>15</v>
      </c>
      <c r="B7" s="310"/>
      <c r="C7" s="310"/>
      <c r="D7" s="310"/>
      <c r="E7" s="310"/>
      <c r="F7" s="6"/>
      <c r="G7" s="6"/>
      <c r="H7" s="78"/>
      <c r="I7" s="113" t="s">
        <v>17</v>
      </c>
      <c r="J7" s="7"/>
      <c r="K7" s="7"/>
      <c r="L7" s="7"/>
      <c r="M7" s="7"/>
      <c r="N7" s="8"/>
    </row>
    <row r="8" spans="1:14" x14ac:dyDescent="0.25">
      <c r="A8" s="387" t="s">
        <v>18</v>
      </c>
      <c r="B8" s="388"/>
      <c r="C8" s="388"/>
      <c r="D8" s="388"/>
      <c r="E8" s="388"/>
      <c r="F8" s="388"/>
      <c r="G8" s="388"/>
      <c r="H8" s="388"/>
      <c r="I8" s="388"/>
      <c r="J8" s="388"/>
      <c r="K8" s="388"/>
      <c r="L8" s="388"/>
      <c r="M8" s="388"/>
      <c r="N8" s="389"/>
    </row>
    <row r="9" spans="1:14" x14ac:dyDescent="0.25">
      <c r="A9" s="390" t="s">
        <v>19</v>
      </c>
      <c r="B9" s="391"/>
      <c r="C9" s="391"/>
      <c r="D9" s="391"/>
      <c r="E9" s="391"/>
      <c r="F9" s="391"/>
      <c r="G9" s="391"/>
      <c r="H9" s="391"/>
      <c r="I9" s="391"/>
      <c r="J9" s="391"/>
      <c r="K9" s="391"/>
      <c r="L9" s="391"/>
      <c r="M9" s="391"/>
      <c r="N9" s="392"/>
    </row>
    <row r="10" spans="1:14" x14ac:dyDescent="0.25">
      <c r="A10" s="326" t="s">
        <v>11</v>
      </c>
      <c r="B10" s="327"/>
      <c r="C10" s="323" t="str">
        <f>IF('Qtr 1 Summary'!B10, 'Qtr 1 Summary'!B10, "")</f>
        <v/>
      </c>
      <c r="D10" s="324"/>
      <c r="E10" s="324"/>
      <c r="F10" s="324"/>
      <c r="G10" s="324"/>
      <c r="H10" s="325"/>
      <c r="I10" s="126"/>
      <c r="J10" s="126"/>
      <c r="K10" s="126"/>
      <c r="L10" s="126"/>
      <c r="M10" s="126"/>
      <c r="N10" s="128"/>
    </row>
    <row r="11" spans="1:14" x14ac:dyDescent="0.25">
      <c r="A11" s="321" t="s">
        <v>30</v>
      </c>
      <c r="B11" s="322"/>
      <c r="C11" s="313">
        <f>IFERROR('Project Budget'!C7, "")</f>
        <v>0</v>
      </c>
      <c r="D11" s="314"/>
      <c r="E11" s="314"/>
      <c r="F11" s="314"/>
      <c r="G11" s="314"/>
      <c r="H11" s="315"/>
      <c r="I11" s="119" t="s">
        <v>0</v>
      </c>
      <c r="J11" s="125"/>
      <c r="K11" s="316">
        <f>IFERROR('Project Budget'!I7, "")</f>
        <v>0</v>
      </c>
      <c r="L11" s="317"/>
      <c r="M11" s="120"/>
      <c r="N11" s="121"/>
    </row>
    <row r="12" spans="1:14" ht="15" customHeight="1" x14ac:dyDescent="0.25">
      <c r="A12" s="326" t="s">
        <v>60</v>
      </c>
      <c r="B12" s="327"/>
      <c r="C12" s="316">
        <f>IFERROR('Project Budget'!C8,"")</f>
        <v>0</v>
      </c>
      <c r="D12" s="317"/>
      <c r="E12" s="317"/>
      <c r="F12" s="317"/>
      <c r="G12" s="317"/>
      <c r="H12" s="318"/>
      <c r="I12" s="119" t="s">
        <v>31</v>
      </c>
      <c r="J12" s="124"/>
      <c r="K12" s="319" t="s">
        <v>123</v>
      </c>
      <c r="L12" s="320"/>
      <c r="M12" s="122"/>
      <c r="N12" s="123"/>
    </row>
    <row r="13" spans="1:14" x14ac:dyDescent="0.25">
      <c r="A13" s="321" t="s">
        <v>32</v>
      </c>
      <c r="B13" s="322"/>
      <c r="C13" s="316">
        <f>IFERROR('Project Budget'!C9, "")</f>
        <v>0</v>
      </c>
      <c r="D13" s="317"/>
      <c r="E13" s="317"/>
      <c r="F13" s="317"/>
      <c r="G13" s="317"/>
      <c r="H13" s="318"/>
      <c r="I13" s="119" t="s">
        <v>57</v>
      </c>
      <c r="J13" s="120"/>
      <c r="K13" s="316">
        <f>IFERROR('Project Budget'!I9, "")</f>
        <v>0</v>
      </c>
      <c r="L13" s="317"/>
      <c r="M13" s="120"/>
      <c r="N13" s="121"/>
    </row>
    <row r="14" spans="1:14" x14ac:dyDescent="0.25">
      <c r="A14" s="321" t="s">
        <v>33</v>
      </c>
      <c r="B14" s="322"/>
      <c r="C14" s="316">
        <f>IFERROR('Project Budget'!C10, "")</f>
        <v>0</v>
      </c>
      <c r="D14" s="317"/>
      <c r="E14" s="317"/>
      <c r="F14" s="317"/>
      <c r="G14" s="317"/>
      <c r="H14" s="318"/>
      <c r="I14" s="119" t="s">
        <v>34</v>
      </c>
      <c r="J14" s="120"/>
      <c r="K14" s="316">
        <f>IFERROR('Project Budget'!I10, "")</f>
        <v>0</v>
      </c>
      <c r="L14" s="317"/>
      <c r="M14" s="120"/>
      <c r="N14" s="121"/>
    </row>
    <row r="15" spans="1:14" x14ac:dyDescent="0.25">
      <c r="A15" s="11"/>
      <c r="B15" s="12"/>
      <c r="C15" s="12"/>
      <c r="D15" s="12"/>
      <c r="E15" s="12"/>
      <c r="F15" s="12"/>
      <c r="G15" s="12"/>
      <c r="H15" s="12"/>
      <c r="I15" s="12"/>
      <c r="J15" s="12"/>
      <c r="K15" s="12"/>
      <c r="L15" s="12"/>
      <c r="M15" s="12"/>
      <c r="N15" s="13"/>
    </row>
    <row r="16" spans="1:14" x14ac:dyDescent="0.25">
      <c r="A16" s="387" t="s">
        <v>55</v>
      </c>
      <c r="B16" s="388"/>
      <c r="C16" s="388"/>
      <c r="D16" s="388"/>
      <c r="E16" s="388"/>
      <c r="F16" s="388"/>
      <c r="G16" s="388"/>
      <c r="H16" s="388"/>
      <c r="I16" s="388"/>
      <c r="J16" s="388"/>
      <c r="K16" s="388"/>
      <c r="L16" s="388"/>
      <c r="M16" s="388"/>
      <c r="N16" s="389"/>
    </row>
    <row r="17" spans="1:18" x14ac:dyDescent="0.25">
      <c r="A17" s="390" t="s">
        <v>35</v>
      </c>
      <c r="B17" s="391"/>
      <c r="C17" s="391"/>
      <c r="D17" s="391"/>
      <c r="E17" s="391"/>
      <c r="F17" s="391"/>
      <c r="G17" s="391"/>
      <c r="H17" s="391"/>
      <c r="I17" s="391"/>
      <c r="J17" s="391"/>
      <c r="K17" s="391"/>
      <c r="L17" s="391"/>
      <c r="M17" s="391"/>
      <c r="N17" s="392"/>
      <c r="P17"/>
    </row>
    <row r="18" spans="1:18" ht="15.75" thickBot="1" x14ac:dyDescent="0.3">
      <c r="A18" s="9"/>
      <c r="B18" s="6"/>
      <c r="C18" s="6"/>
      <c r="D18" s="6"/>
      <c r="E18" s="6"/>
      <c r="F18" s="6"/>
      <c r="G18" s="6"/>
      <c r="H18" s="6"/>
      <c r="I18" s="6"/>
      <c r="J18" s="6"/>
      <c r="K18" s="6"/>
      <c r="L18" s="6"/>
      <c r="M18" s="6"/>
      <c r="N18" s="10"/>
      <c r="P18"/>
    </row>
    <row r="19" spans="1:18" s="16" customFormat="1" ht="53.25" customHeight="1" x14ac:dyDescent="0.25">
      <c r="A19" s="396" t="s">
        <v>36</v>
      </c>
      <c r="B19" s="397"/>
      <c r="C19" s="397"/>
      <c r="D19" s="395"/>
      <c r="E19" s="393" t="s">
        <v>37</v>
      </c>
      <c r="F19" s="395"/>
      <c r="G19" s="393" t="s">
        <v>139</v>
      </c>
      <c r="H19" s="395"/>
      <c r="I19" s="393" t="s">
        <v>141</v>
      </c>
      <c r="J19" s="395"/>
      <c r="K19" s="114" t="s">
        <v>100</v>
      </c>
      <c r="L19" s="158" t="s">
        <v>140</v>
      </c>
      <c r="M19" s="393" t="s">
        <v>38</v>
      </c>
      <c r="N19" s="394"/>
      <c r="P19"/>
    </row>
    <row r="20" spans="1:18" x14ac:dyDescent="0.25">
      <c r="A20" s="321" t="s">
        <v>130</v>
      </c>
      <c r="B20" s="340"/>
      <c r="C20" s="340"/>
      <c r="D20" s="340"/>
      <c r="E20" s="335">
        <f>'Project Budget'!G13</f>
        <v>0</v>
      </c>
      <c r="F20" s="335"/>
      <c r="G20" s="335">
        <f>0</f>
        <v>0</v>
      </c>
      <c r="H20" s="335"/>
      <c r="I20" s="335">
        <f>'Qtr 1 Summary'!B76</f>
        <v>0</v>
      </c>
      <c r="J20" s="335"/>
      <c r="K20" s="115">
        <v>0</v>
      </c>
      <c r="L20" s="154">
        <f>G20+I20+K20</f>
        <v>0</v>
      </c>
      <c r="M20" s="335">
        <f>E20-L20</f>
        <v>0</v>
      </c>
      <c r="N20" s="366"/>
      <c r="P20"/>
    </row>
    <row r="21" spans="1:18" x14ac:dyDescent="0.25">
      <c r="A21" s="321" t="s">
        <v>131</v>
      </c>
      <c r="B21" s="340"/>
      <c r="C21" s="340"/>
      <c r="D21" s="340"/>
      <c r="E21" s="335">
        <f>'Project Budget'!G14</f>
        <v>0</v>
      </c>
      <c r="F21" s="335"/>
      <c r="G21" s="335">
        <f>0</f>
        <v>0</v>
      </c>
      <c r="H21" s="335"/>
      <c r="I21" s="335">
        <f>'Qtr 1 Summary'!B77</f>
        <v>0</v>
      </c>
      <c r="J21" s="335"/>
      <c r="K21" s="115">
        <v>0</v>
      </c>
      <c r="L21" s="154">
        <f t="shared" ref="L21:L25" si="0">G21+I21+K21</f>
        <v>0</v>
      </c>
      <c r="M21" s="335">
        <f t="shared" ref="M21:M26" si="1">E21-L21</f>
        <v>0</v>
      </c>
      <c r="N21" s="366"/>
      <c r="P21"/>
    </row>
    <row r="22" spans="1:18" x14ac:dyDescent="0.25">
      <c r="A22" s="321" t="s">
        <v>39</v>
      </c>
      <c r="B22" s="340"/>
      <c r="C22" s="340"/>
      <c r="D22" s="340"/>
      <c r="E22" s="335">
        <f>'Project Budget'!G15</f>
        <v>0</v>
      </c>
      <c r="F22" s="335"/>
      <c r="G22" s="335">
        <f>0</f>
        <v>0</v>
      </c>
      <c r="H22" s="335"/>
      <c r="I22" s="335">
        <f>'Qtr 1 Summary'!B78</f>
        <v>0</v>
      </c>
      <c r="J22" s="335"/>
      <c r="K22" s="115">
        <v>0</v>
      </c>
      <c r="L22" s="154">
        <f t="shared" si="0"/>
        <v>0</v>
      </c>
      <c r="M22" s="335">
        <f t="shared" si="1"/>
        <v>0</v>
      </c>
      <c r="N22" s="366"/>
      <c r="P22"/>
    </row>
    <row r="23" spans="1:18" x14ac:dyDescent="0.25">
      <c r="A23" s="321" t="s">
        <v>22</v>
      </c>
      <c r="B23" s="340"/>
      <c r="C23" s="340"/>
      <c r="D23" s="340"/>
      <c r="E23" s="335">
        <f>'Project Budget'!G16</f>
        <v>0</v>
      </c>
      <c r="F23" s="335"/>
      <c r="G23" s="335">
        <f>0</f>
        <v>0</v>
      </c>
      <c r="H23" s="335"/>
      <c r="I23" s="335">
        <f>'Qtr 1 Summary'!B79</f>
        <v>0</v>
      </c>
      <c r="J23" s="335"/>
      <c r="K23" s="115">
        <v>0</v>
      </c>
      <c r="L23" s="154">
        <f t="shared" si="0"/>
        <v>0</v>
      </c>
      <c r="M23" s="335">
        <f t="shared" si="1"/>
        <v>0</v>
      </c>
      <c r="N23" s="366"/>
      <c r="P23"/>
    </row>
    <row r="24" spans="1:18" x14ac:dyDescent="0.25">
      <c r="A24" s="321" t="s">
        <v>104</v>
      </c>
      <c r="B24" s="340"/>
      <c r="C24" s="340"/>
      <c r="D24" s="340"/>
      <c r="E24" s="335">
        <f>'Project Budget'!G17</f>
        <v>0</v>
      </c>
      <c r="F24" s="335"/>
      <c r="G24" s="335">
        <f>0</f>
        <v>0</v>
      </c>
      <c r="H24" s="335"/>
      <c r="I24" s="335">
        <f>'Qtr 1 Summary'!B80</f>
        <v>0</v>
      </c>
      <c r="J24" s="335"/>
      <c r="K24" s="115">
        <v>0</v>
      </c>
      <c r="L24" s="154">
        <f t="shared" si="0"/>
        <v>0</v>
      </c>
      <c r="M24" s="335">
        <f t="shared" si="1"/>
        <v>0</v>
      </c>
      <c r="N24" s="366"/>
      <c r="P24"/>
    </row>
    <row r="25" spans="1:18" ht="15.75" thickBot="1" x14ac:dyDescent="0.3">
      <c r="A25" s="321" t="s">
        <v>56</v>
      </c>
      <c r="B25" s="340"/>
      <c r="C25" s="340"/>
      <c r="D25" s="340"/>
      <c r="E25" s="339">
        <f>'Project Budget'!G18</f>
        <v>0</v>
      </c>
      <c r="F25" s="339"/>
      <c r="G25" s="337">
        <f>0</f>
        <v>0</v>
      </c>
      <c r="H25" s="337"/>
      <c r="I25" s="339">
        <f>'Qtr 1 Summary'!B81</f>
        <v>0</v>
      </c>
      <c r="J25" s="339"/>
      <c r="K25" s="116">
        <v>0</v>
      </c>
      <c r="L25" s="159">
        <f t="shared" si="0"/>
        <v>0</v>
      </c>
      <c r="M25" s="339">
        <f t="shared" si="1"/>
        <v>0</v>
      </c>
      <c r="N25" s="371"/>
      <c r="P25"/>
    </row>
    <row r="26" spans="1:18" s="17" customFormat="1" ht="16.5" thickTop="1" x14ac:dyDescent="0.25">
      <c r="A26" s="369" t="s">
        <v>41</v>
      </c>
      <c r="B26" s="370"/>
      <c r="C26" s="370"/>
      <c r="D26" s="370"/>
      <c r="E26" s="338">
        <f>'Project Budget'!G19</f>
        <v>0</v>
      </c>
      <c r="F26" s="338"/>
      <c r="G26" s="338">
        <f>0</f>
        <v>0</v>
      </c>
      <c r="H26" s="338"/>
      <c r="I26" s="338">
        <f>SUM(I20:J25)</f>
        <v>0</v>
      </c>
      <c r="J26" s="338"/>
      <c r="K26" s="160">
        <f>SUM(K20:K25)</f>
        <v>0</v>
      </c>
      <c r="L26" s="160">
        <f>G26+I26+K26</f>
        <v>0</v>
      </c>
      <c r="M26" s="372">
        <f t="shared" si="1"/>
        <v>0</v>
      </c>
      <c r="N26" s="373"/>
      <c r="P26"/>
    </row>
    <row r="27" spans="1:18" s="17" customFormat="1" ht="15.75" x14ac:dyDescent="0.25">
      <c r="A27" s="363"/>
      <c r="B27" s="364"/>
      <c r="C27" s="364"/>
      <c r="D27" s="364"/>
      <c r="E27" s="364"/>
      <c r="F27" s="364"/>
      <c r="G27" s="364"/>
      <c r="H27" s="364"/>
      <c r="I27" s="364"/>
      <c r="J27" s="364"/>
      <c r="K27" s="364"/>
      <c r="L27" s="364"/>
      <c r="M27" s="364"/>
      <c r="N27" s="365"/>
      <c r="P27"/>
    </row>
    <row r="28" spans="1:18" x14ac:dyDescent="0.25">
      <c r="A28" s="321" t="s">
        <v>42</v>
      </c>
      <c r="B28" s="340"/>
      <c r="C28" s="340"/>
      <c r="D28" s="340"/>
      <c r="E28" s="335">
        <f>'Project Budget'!G21</f>
        <v>0</v>
      </c>
      <c r="F28" s="335"/>
      <c r="G28" s="335">
        <f>0</f>
        <v>0</v>
      </c>
      <c r="H28" s="335"/>
      <c r="I28" s="335">
        <f>I26-I29</f>
        <v>0</v>
      </c>
      <c r="J28" s="335"/>
      <c r="K28" s="154">
        <f>K26-K29</f>
        <v>0</v>
      </c>
      <c r="L28" s="154">
        <f>G28+I28+K28</f>
        <v>0</v>
      </c>
      <c r="M28" s="335">
        <f>E28-L28</f>
        <v>0</v>
      </c>
      <c r="N28" s="366"/>
      <c r="P28"/>
      <c r="Q28"/>
      <c r="R28"/>
    </row>
    <row r="29" spans="1:18" s="18" customFormat="1" ht="15.75" thickBot="1" x14ac:dyDescent="0.3">
      <c r="A29" s="367" t="s">
        <v>43</v>
      </c>
      <c r="B29" s="368"/>
      <c r="C29" s="368"/>
      <c r="D29" s="368"/>
      <c r="E29" s="336">
        <f>'Project Budget'!G22</f>
        <v>0</v>
      </c>
      <c r="F29" s="336"/>
      <c r="G29" s="336">
        <f>0</f>
        <v>0</v>
      </c>
      <c r="H29" s="336"/>
      <c r="I29" s="362">
        <v>0</v>
      </c>
      <c r="J29" s="362"/>
      <c r="K29" s="161">
        <v>0</v>
      </c>
      <c r="L29" s="155">
        <f>G29+I29+K29</f>
        <v>0</v>
      </c>
      <c r="M29" s="336">
        <f>E29-L28</f>
        <v>0</v>
      </c>
      <c r="N29" s="386"/>
      <c r="P29"/>
      <c r="Q29"/>
      <c r="R29"/>
    </row>
    <row r="30" spans="1:18" s="17" customFormat="1" ht="17.25" thickTop="1" thickBot="1" x14ac:dyDescent="0.3">
      <c r="A30" s="360" t="s">
        <v>44</v>
      </c>
      <c r="B30" s="361"/>
      <c r="C30" s="361"/>
      <c r="D30" s="361"/>
      <c r="E30" s="345">
        <f>'Project Budget'!G23</f>
        <v>0</v>
      </c>
      <c r="F30" s="345"/>
      <c r="G30" s="345">
        <f>0</f>
        <v>0</v>
      </c>
      <c r="H30" s="345"/>
      <c r="I30" s="345">
        <f>SUM(I28:J29)</f>
        <v>0</v>
      </c>
      <c r="J30" s="345"/>
      <c r="K30" s="162">
        <f>SUM(K28:K29)</f>
        <v>0</v>
      </c>
      <c r="L30" s="162">
        <f>L28+L29</f>
        <v>0</v>
      </c>
      <c r="M30" s="345">
        <f>SUM(M28:N29)</f>
        <v>0</v>
      </c>
      <c r="N30" s="346"/>
      <c r="P30"/>
      <c r="Q30"/>
      <c r="R30"/>
    </row>
    <row r="31" spans="1:18" x14ac:dyDescent="0.25">
      <c r="A31" s="190" t="s">
        <v>45</v>
      </c>
      <c r="B31" s="191"/>
      <c r="C31" s="191"/>
      <c r="D31" s="191"/>
      <c r="E31" s="191"/>
      <c r="F31" s="191"/>
      <c r="G31" s="191"/>
      <c r="H31" s="191"/>
      <c r="I31" s="191"/>
      <c r="J31" s="191"/>
      <c r="K31" s="191"/>
      <c r="L31" s="191"/>
      <c r="M31" s="191"/>
      <c r="N31" s="341"/>
      <c r="P31"/>
    </row>
    <row r="32" spans="1:18" x14ac:dyDescent="0.25">
      <c r="A32" s="9"/>
      <c r="B32" s="6"/>
      <c r="C32" s="6"/>
      <c r="D32" s="6"/>
      <c r="E32" s="6"/>
      <c r="F32" s="6"/>
      <c r="G32" s="6"/>
      <c r="H32" s="6"/>
      <c r="I32" s="6"/>
      <c r="J32" s="6"/>
      <c r="K32" s="6"/>
      <c r="L32" s="6"/>
      <c r="M32" s="6"/>
      <c r="N32" s="10"/>
    </row>
    <row r="33" spans="1:14" x14ac:dyDescent="0.25">
      <c r="A33" s="342" t="s">
        <v>46</v>
      </c>
      <c r="B33" s="343"/>
      <c r="C33" s="343"/>
      <c r="D33" s="343"/>
      <c r="E33" s="343"/>
      <c r="F33" s="343"/>
      <c r="G33" s="343"/>
      <c r="H33" s="343"/>
      <c r="I33" s="343"/>
      <c r="J33" s="343"/>
      <c r="K33" s="343"/>
      <c r="L33" s="343"/>
      <c r="M33" s="343"/>
      <c r="N33" s="344"/>
    </row>
    <row r="34" spans="1:14" x14ac:dyDescent="0.25">
      <c r="A34" s="117"/>
      <c r="B34" s="334" t="s">
        <v>47</v>
      </c>
      <c r="C34" s="334"/>
      <c r="D34" s="334"/>
      <c r="E34" s="334"/>
      <c r="F34" s="334"/>
      <c r="G34" s="334"/>
      <c r="H34" s="334"/>
      <c r="I34" s="334"/>
      <c r="J34" s="334"/>
      <c r="K34" s="334"/>
      <c r="L34" s="334"/>
      <c r="M34" s="6"/>
      <c r="N34" s="10"/>
    </row>
    <row r="35" spans="1:14" x14ac:dyDescent="0.25">
      <c r="A35" s="9"/>
      <c r="B35" s="334" t="s">
        <v>143</v>
      </c>
      <c r="C35" s="334"/>
      <c r="D35" s="334"/>
      <c r="E35" s="334"/>
      <c r="F35" s="334"/>
      <c r="G35" s="334"/>
      <c r="H35" s="6"/>
      <c r="I35" s="6"/>
      <c r="J35" s="6"/>
      <c r="K35" s="6"/>
      <c r="L35" s="6"/>
      <c r="M35" s="6"/>
      <c r="N35" s="10"/>
    </row>
    <row r="36" spans="1:14" x14ac:dyDescent="0.25">
      <c r="A36" s="117"/>
      <c r="B36" s="14" t="s">
        <v>54</v>
      </c>
      <c r="C36" s="14"/>
      <c r="D36" s="14"/>
      <c r="E36" s="14"/>
      <c r="F36" s="14"/>
      <c r="G36" s="14"/>
      <c r="H36" s="14"/>
      <c r="I36" s="14"/>
      <c r="J36" s="14"/>
      <c r="K36" s="14"/>
      <c r="L36" s="14"/>
      <c r="M36" s="6"/>
      <c r="N36" s="10"/>
    </row>
    <row r="37" spans="1:14" x14ac:dyDescent="0.25">
      <c r="A37" s="117"/>
      <c r="B37" s="352" t="s">
        <v>142</v>
      </c>
      <c r="C37" s="352"/>
      <c r="D37" s="14"/>
      <c r="E37" s="353"/>
      <c r="F37" s="354"/>
      <c r="G37" s="354"/>
      <c r="H37" s="354"/>
      <c r="I37" s="354"/>
      <c r="J37" s="354"/>
      <c r="K37" s="354"/>
      <c r="L37" s="354"/>
      <c r="M37" s="355"/>
      <c r="N37" s="132"/>
    </row>
    <row r="38" spans="1:14" x14ac:dyDescent="0.25">
      <c r="A38" s="117"/>
      <c r="B38" s="14"/>
      <c r="C38" s="14"/>
      <c r="D38" s="79"/>
      <c r="E38" s="356"/>
      <c r="F38" s="357"/>
      <c r="G38" s="357"/>
      <c r="H38" s="357"/>
      <c r="I38" s="357"/>
      <c r="J38" s="357"/>
      <c r="K38" s="357"/>
      <c r="L38" s="357"/>
      <c r="M38" s="358"/>
      <c r="N38" s="132"/>
    </row>
    <row r="39" spans="1:14" x14ac:dyDescent="0.25">
      <c r="A39" s="117"/>
      <c r="B39" s="334" t="s">
        <v>48</v>
      </c>
      <c r="C39" s="334"/>
      <c r="D39" s="334"/>
      <c r="E39" s="334"/>
      <c r="F39" s="334"/>
      <c r="G39" s="334"/>
      <c r="H39" s="334"/>
      <c r="I39" s="334"/>
      <c r="J39" s="334"/>
      <c r="K39" s="334"/>
      <c r="L39" s="334"/>
      <c r="M39" s="14"/>
      <c r="N39" s="130"/>
    </row>
    <row r="40" spans="1:14" x14ac:dyDescent="0.25">
      <c r="A40" s="117"/>
      <c r="B40" s="334" t="s">
        <v>144</v>
      </c>
      <c r="C40" s="334"/>
      <c r="D40" s="334"/>
      <c r="E40" s="334"/>
      <c r="F40" s="334"/>
      <c r="G40" s="334"/>
      <c r="H40" s="359"/>
      <c r="I40" s="347">
        <v>0</v>
      </c>
      <c r="J40" s="349"/>
      <c r="K40" s="6"/>
      <c r="L40" s="6"/>
      <c r="M40" s="6"/>
      <c r="N40" s="10"/>
    </row>
    <row r="41" spans="1:14" x14ac:dyDescent="0.25">
      <c r="A41" s="131"/>
      <c r="B41" s="334" t="s">
        <v>49</v>
      </c>
      <c r="C41" s="334"/>
      <c r="D41" s="334"/>
      <c r="E41" s="334"/>
      <c r="F41" s="334"/>
      <c r="G41" s="334"/>
      <c r="H41" s="334"/>
      <c r="I41" s="334"/>
      <c r="J41" s="334"/>
      <c r="K41" s="334"/>
      <c r="L41" s="334"/>
      <c r="M41" s="14"/>
      <c r="N41" s="130"/>
    </row>
    <row r="42" spans="1:14" x14ac:dyDescent="0.25">
      <c r="A42" s="133"/>
      <c r="B42" s="134"/>
      <c r="C42" s="347"/>
      <c r="D42" s="348"/>
      <c r="E42" s="348"/>
      <c r="F42" s="349"/>
      <c r="G42" s="2">
        <v>0</v>
      </c>
      <c r="H42" s="6"/>
      <c r="I42" s="14"/>
      <c r="J42" s="14"/>
      <c r="K42" s="350"/>
      <c r="L42" s="351"/>
      <c r="M42" s="2">
        <v>0</v>
      </c>
      <c r="N42" s="10"/>
    </row>
    <row r="43" spans="1:14" x14ac:dyDescent="0.25">
      <c r="A43" s="9"/>
      <c r="B43" s="6"/>
      <c r="C43" s="6"/>
      <c r="D43" s="6"/>
      <c r="E43" s="6"/>
      <c r="F43" s="6"/>
      <c r="G43" s="6"/>
      <c r="H43" s="6"/>
      <c r="I43" s="6"/>
      <c r="J43" s="6"/>
      <c r="K43" s="6"/>
      <c r="L43" s="6"/>
      <c r="M43" s="6"/>
      <c r="N43" s="10"/>
    </row>
    <row r="44" spans="1:14" x14ac:dyDescent="0.25">
      <c r="A44" s="328" t="s">
        <v>50</v>
      </c>
      <c r="B44" s="329"/>
      <c r="C44" s="329"/>
      <c r="D44" s="329"/>
      <c r="E44" s="329"/>
      <c r="F44" s="329"/>
      <c r="G44" s="329"/>
      <c r="H44" s="330"/>
      <c r="I44" s="331" t="s">
        <v>51</v>
      </c>
      <c r="J44" s="332"/>
      <c r="K44" s="332"/>
      <c r="L44" s="332"/>
      <c r="M44" s="332"/>
      <c r="N44" s="333"/>
    </row>
    <row r="45" spans="1:14" ht="24" customHeight="1" x14ac:dyDescent="0.25">
      <c r="A45" s="376"/>
      <c r="B45" s="377"/>
      <c r="C45" s="377"/>
      <c r="D45" s="377"/>
      <c r="E45" s="377"/>
      <c r="F45" s="377"/>
      <c r="G45" s="377"/>
      <c r="H45" s="378"/>
      <c r="I45" s="379"/>
      <c r="J45" s="377"/>
      <c r="K45" s="377"/>
      <c r="L45" s="377"/>
      <c r="M45" s="377"/>
      <c r="N45" s="380"/>
    </row>
    <row r="46" spans="1:14" x14ac:dyDescent="0.25">
      <c r="A46" s="374" t="s">
        <v>52</v>
      </c>
      <c r="B46" s="332"/>
      <c r="C46" s="332"/>
      <c r="D46" s="332"/>
      <c r="E46" s="332"/>
      <c r="F46" s="332"/>
      <c r="G46" s="332"/>
      <c r="H46" s="375"/>
      <c r="I46" s="331" t="s">
        <v>53</v>
      </c>
      <c r="J46" s="332"/>
      <c r="K46" s="332"/>
      <c r="L46" s="332"/>
      <c r="M46" s="332"/>
      <c r="N46" s="333"/>
    </row>
    <row r="47" spans="1:14" ht="24" customHeight="1" thickBot="1" x14ac:dyDescent="0.3">
      <c r="A47" s="384"/>
      <c r="B47" s="382"/>
      <c r="C47" s="382"/>
      <c r="D47" s="382"/>
      <c r="E47" s="382"/>
      <c r="F47" s="382"/>
      <c r="G47" s="382"/>
      <c r="H47" s="385"/>
      <c r="I47" s="381"/>
      <c r="J47" s="382"/>
      <c r="K47" s="382"/>
      <c r="L47" s="382"/>
      <c r="M47" s="382"/>
      <c r="N47" s="383"/>
    </row>
  </sheetData>
  <sheetProtection algorithmName="SHA-512" hashValue="AqK7P7hlx/IeFceHk+ELf4clXT/an1L4Ad2K9ckF2/xhmZkksudxcKR6SuA4TFV/PIgiGpSZaoqxPMD2JI6hMg==" saltValue="hC5Vm1khcx0PpS3rkBnXFw==" spinCount="100000" sheet="1" objects="1" scenarios="1" selectLockedCells="1"/>
  <mergeCells count="101">
    <mergeCell ref="I47:N47"/>
    <mergeCell ref="A47:H47"/>
    <mergeCell ref="M29:N29"/>
    <mergeCell ref="I23:J23"/>
    <mergeCell ref="F1:N1"/>
    <mergeCell ref="F2:N2"/>
    <mergeCell ref="F3:N3"/>
    <mergeCell ref="F4:N4"/>
    <mergeCell ref="A8:N8"/>
    <mergeCell ref="A9:N9"/>
    <mergeCell ref="A1:D4"/>
    <mergeCell ref="A16:N16"/>
    <mergeCell ref="A17:N17"/>
    <mergeCell ref="A14:B14"/>
    <mergeCell ref="A12:B12"/>
    <mergeCell ref="A13:B13"/>
    <mergeCell ref="M19:N19"/>
    <mergeCell ref="I19:J19"/>
    <mergeCell ref="G19:H19"/>
    <mergeCell ref="E19:F19"/>
    <mergeCell ref="A19:D19"/>
    <mergeCell ref="M20:N20"/>
    <mergeCell ref="M21:N21"/>
    <mergeCell ref="M25:N25"/>
    <mergeCell ref="I26:J26"/>
    <mergeCell ref="M26:N26"/>
    <mergeCell ref="M28:N28"/>
    <mergeCell ref="A20:D20"/>
    <mergeCell ref="A46:H46"/>
    <mergeCell ref="A45:H45"/>
    <mergeCell ref="I45:N45"/>
    <mergeCell ref="A25:D25"/>
    <mergeCell ref="E25:F25"/>
    <mergeCell ref="E26:F26"/>
    <mergeCell ref="E28:F28"/>
    <mergeCell ref="G22:H22"/>
    <mergeCell ref="G24:H24"/>
    <mergeCell ref="I28:J28"/>
    <mergeCell ref="I29:J29"/>
    <mergeCell ref="A27:N27"/>
    <mergeCell ref="E29:F29"/>
    <mergeCell ref="M22:N22"/>
    <mergeCell ref="M23:N23"/>
    <mergeCell ref="M24:N24"/>
    <mergeCell ref="A22:D22"/>
    <mergeCell ref="A23:D23"/>
    <mergeCell ref="A28:D28"/>
    <mergeCell ref="A29:D29"/>
    <mergeCell ref="A26:D26"/>
    <mergeCell ref="A24:D24"/>
    <mergeCell ref="A31:N31"/>
    <mergeCell ref="A33:N33"/>
    <mergeCell ref="M30:N30"/>
    <mergeCell ref="I30:J30"/>
    <mergeCell ref="G30:H30"/>
    <mergeCell ref="E30:F30"/>
    <mergeCell ref="B35:G35"/>
    <mergeCell ref="B41:L41"/>
    <mergeCell ref="C42:F42"/>
    <mergeCell ref="K42:L42"/>
    <mergeCell ref="B37:C37"/>
    <mergeCell ref="E37:M38"/>
    <mergeCell ref="B39:L39"/>
    <mergeCell ref="B40:H40"/>
    <mergeCell ref="I40:J40"/>
    <mergeCell ref="A30:D30"/>
    <mergeCell ref="A44:H44"/>
    <mergeCell ref="I44:N44"/>
    <mergeCell ref="I46:N46"/>
    <mergeCell ref="C14:H14"/>
    <mergeCell ref="K14:L14"/>
    <mergeCell ref="B34:L34"/>
    <mergeCell ref="G28:H28"/>
    <mergeCell ref="E20:F20"/>
    <mergeCell ref="E21:F21"/>
    <mergeCell ref="E22:F22"/>
    <mergeCell ref="E23:F23"/>
    <mergeCell ref="E24:F24"/>
    <mergeCell ref="I20:J20"/>
    <mergeCell ref="I21:J21"/>
    <mergeCell ref="I22:J22"/>
    <mergeCell ref="G20:H20"/>
    <mergeCell ref="G21:H21"/>
    <mergeCell ref="G23:H23"/>
    <mergeCell ref="G29:H29"/>
    <mergeCell ref="G25:H25"/>
    <mergeCell ref="G26:H26"/>
    <mergeCell ref="I24:J24"/>
    <mergeCell ref="I25:J25"/>
    <mergeCell ref="A21:D21"/>
    <mergeCell ref="A7:E7"/>
    <mergeCell ref="A6:E6"/>
    <mergeCell ref="C11:H11"/>
    <mergeCell ref="K11:L11"/>
    <mergeCell ref="C12:H12"/>
    <mergeCell ref="K12:L12"/>
    <mergeCell ref="A11:B11"/>
    <mergeCell ref="C10:H10"/>
    <mergeCell ref="C13:H13"/>
    <mergeCell ref="K13:L13"/>
    <mergeCell ref="A10:B10"/>
  </mergeCells>
  <printOptions horizontalCentered="1" verticalCentered="1"/>
  <pageMargins left="0.25" right="0.25" top="0.75" bottom="0.75" header="0.3" footer="0.3"/>
  <pageSetup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10</xdr:col>
                    <xdr:colOff>942975</xdr:colOff>
                    <xdr:row>32</xdr:row>
                    <xdr:rowOff>180975</xdr:rowOff>
                  </from>
                  <to>
                    <xdr:col>11</xdr:col>
                    <xdr:colOff>285750</xdr:colOff>
                    <xdr:row>34</xdr:row>
                    <xdr:rowOff>19050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11</xdr:col>
                    <xdr:colOff>409575</xdr:colOff>
                    <xdr:row>32</xdr:row>
                    <xdr:rowOff>180975</xdr:rowOff>
                  </from>
                  <to>
                    <xdr:col>11</xdr:col>
                    <xdr:colOff>904875</xdr:colOff>
                    <xdr:row>34</xdr:row>
                    <xdr:rowOff>19050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10</xdr:col>
                    <xdr:colOff>952500</xdr:colOff>
                    <xdr:row>34</xdr:row>
                    <xdr:rowOff>142875</xdr:rowOff>
                  </from>
                  <to>
                    <xdr:col>11</xdr:col>
                    <xdr:colOff>304800</xdr:colOff>
                    <xdr:row>36</xdr:row>
                    <xdr:rowOff>38100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11</xdr:col>
                    <xdr:colOff>419100</xdr:colOff>
                    <xdr:row>34</xdr:row>
                    <xdr:rowOff>171450</xdr:rowOff>
                  </from>
                  <to>
                    <xdr:col>11</xdr:col>
                    <xdr:colOff>914400</xdr:colOff>
                    <xdr:row>36</xdr:row>
                    <xdr:rowOff>9525</xdr:rowOff>
                  </to>
                </anchor>
              </controlPr>
            </control>
          </mc:Choice>
        </mc:AlternateContent>
        <mc:AlternateContent xmlns:mc="http://schemas.openxmlformats.org/markup-compatibility/2006">
          <mc:Choice Requires="x14">
            <control shapeId="4110" r:id="rId8" name="Check Box 14">
              <controlPr defaultSize="0" autoFill="0" autoLine="0" autoPict="0">
                <anchor moveWithCells="1">
                  <from>
                    <xdr:col>10</xdr:col>
                    <xdr:colOff>971550</xdr:colOff>
                    <xdr:row>38</xdr:row>
                    <xdr:rowOff>9525</xdr:rowOff>
                  </from>
                  <to>
                    <xdr:col>11</xdr:col>
                    <xdr:colOff>295275</xdr:colOff>
                    <xdr:row>39</xdr:row>
                    <xdr:rowOff>38100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11</xdr:col>
                    <xdr:colOff>428625</xdr:colOff>
                    <xdr:row>38</xdr:row>
                    <xdr:rowOff>0</xdr:rowOff>
                  </from>
                  <to>
                    <xdr:col>11</xdr:col>
                    <xdr:colOff>923925</xdr:colOff>
                    <xdr:row>39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workbookViewId="0">
      <selection activeCell="B10" sqref="B10:D10"/>
    </sheetView>
  </sheetViews>
  <sheetFormatPr defaultRowHeight="15" x14ac:dyDescent="0.25"/>
  <cols>
    <col min="1" max="1" width="14.7109375" bestFit="1" customWidth="1"/>
    <col min="2" max="2" width="42.85546875" customWidth="1"/>
    <col min="3" max="3" width="12.42578125" customWidth="1"/>
    <col min="4" max="4" width="25.140625" customWidth="1"/>
    <col min="5" max="5" width="24.85546875" customWidth="1"/>
    <col min="6" max="6" width="17.7109375" customWidth="1"/>
    <col min="7" max="7" width="16.140625" customWidth="1"/>
    <col min="8" max="8" width="18.140625" customWidth="1"/>
  </cols>
  <sheetData>
    <row r="1" spans="1:8" s="34" customFormat="1" ht="23.25" customHeight="1" x14ac:dyDescent="0.25">
      <c r="A1" s="289" t="s">
        <v>122</v>
      </c>
      <c r="B1" s="290"/>
      <c r="C1" s="290"/>
      <c r="D1" s="290"/>
      <c r="E1" s="290"/>
      <c r="F1" s="290"/>
      <c r="G1" s="290"/>
      <c r="H1" s="291"/>
    </row>
    <row r="2" spans="1:8" s="34" customFormat="1" ht="9.75" customHeight="1" x14ac:dyDescent="0.25">
      <c r="A2" s="21"/>
      <c r="B2" s="106"/>
      <c r="C2" s="106"/>
      <c r="D2" s="106"/>
      <c r="E2" s="106"/>
      <c r="F2" s="106"/>
      <c r="G2" s="106"/>
      <c r="H2" s="107"/>
    </row>
    <row r="3" spans="1:8" s="34" customFormat="1" ht="18.75" customHeight="1" x14ac:dyDescent="0.25">
      <c r="A3" s="21"/>
      <c r="B3" s="106"/>
      <c r="C3" s="106"/>
      <c r="D3" s="106"/>
      <c r="E3" s="106"/>
      <c r="F3" s="297" t="s">
        <v>10</v>
      </c>
      <c r="G3" s="297"/>
      <c r="H3" s="298"/>
    </row>
    <row r="4" spans="1:8" s="34" customFormat="1" ht="15" customHeight="1" x14ac:dyDescent="0.25">
      <c r="A4" s="21"/>
      <c r="B4" s="106"/>
      <c r="C4" s="106"/>
      <c r="D4" s="106"/>
      <c r="E4" s="106"/>
      <c r="F4" s="299" t="s">
        <v>6</v>
      </c>
      <c r="G4" s="299"/>
      <c r="H4" s="300"/>
    </row>
    <row r="5" spans="1:8" s="34" customFormat="1" ht="15" customHeight="1" x14ac:dyDescent="0.25">
      <c r="A5" s="21"/>
      <c r="B5" s="106"/>
      <c r="C5" s="106"/>
      <c r="D5" s="106"/>
      <c r="E5" s="106"/>
      <c r="F5" s="301" t="s">
        <v>7</v>
      </c>
      <c r="G5" s="301"/>
      <c r="H5" s="302"/>
    </row>
    <row r="6" spans="1:8" s="34" customFormat="1" ht="15" customHeight="1" x14ac:dyDescent="0.25">
      <c r="A6" s="21"/>
      <c r="B6" s="106"/>
      <c r="C6" s="106"/>
      <c r="D6" s="106"/>
      <c r="E6" s="106"/>
      <c r="F6" s="301" t="s">
        <v>8</v>
      </c>
      <c r="G6" s="301"/>
      <c r="H6" s="302"/>
    </row>
    <row r="7" spans="1:8" s="34" customFormat="1" ht="15" customHeight="1" x14ac:dyDescent="0.25">
      <c r="A7" s="21"/>
      <c r="B7" s="106"/>
      <c r="C7" s="106"/>
      <c r="D7" s="106"/>
      <c r="E7" s="106"/>
      <c r="F7" s="301" t="s">
        <v>9</v>
      </c>
      <c r="G7" s="301"/>
      <c r="H7" s="302"/>
    </row>
    <row r="8" spans="1:8" s="34" customFormat="1" ht="15.75" thickBot="1" x14ac:dyDescent="0.3">
      <c r="A8" s="22"/>
      <c r="B8" s="106"/>
      <c r="C8" s="106"/>
      <c r="D8" s="106"/>
      <c r="E8" s="23"/>
      <c r="F8" s="23"/>
      <c r="G8" s="23"/>
      <c r="H8" s="24"/>
    </row>
    <row r="9" spans="1:8" s="34" customFormat="1" ht="16.5" thickTop="1" thickBot="1" x14ac:dyDescent="0.3">
      <c r="A9" s="35" t="s">
        <v>5</v>
      </c>
      <c r="B9" s="303">
        <f>IFERROR('Project Budget'!C7,"")</f>
        <v>0</v>
      </c>
      <c r="C9" s="304"/>
      <c r="D9" s="305"/>
      <c r="E9" s="36" t="s">
        <v>0</v>
      </c>
      <c r="F9" s="408">
        <f>IFERROR('Project Budget'!I7, "")</f>
        <v>0</v>
      </c>
      <c r="G9" s="408"/>
      <c r="H9" s="409"/>
    </row>
    <row r="10" spans="1:8" s="33" customFormat="1" ht="15.75" thickTop="1" x14ac:dyDescent="0.25">
      <c r="A10" s="37" t="s">
        <v>11</v>
      </c>
      <c r="B10" s="306"/>
      <c r="C10" s="307"/>
      <c r="D10" s="308"/>
      <c r="E10" s="38" t="s">
        <v>1</v>
      </c>
      <c r="F10" s="408">
        <f>IFERROR('Project Budget'!I8,"")</f>
        <v>0</v>
      </c>
      <c r="G10" s="408"/>
      <c r="H10" s="409"/>
    </row>
    <row r="11" spans="1:8" s="33" customFormat="1" ht="15" customHeight="1" x14ac:dyDescent="0.25">
      <c r="A11" s="39" t="s">
        <v>77</v>
      </c>
      <c r="B11" s="104"/>
      <c r="C11" s="104"/>
      <c r="D11" s="104"/>
      <c r="E11" s="104"/>
      <c r="F11" s="104"/>
      <c r="G11" s="104"/>
      <c r="H11" s="105"/>
    </row>
    <row r="12" spans="1:8" s="33" customFormat="1" ht="35.25" customHeight="1" x14ac:dyDescent="0.25">
      <c r="A12" s="25" t="s">
        <v>2</v>
      </c>
      <c r="B12" s="26" t="s">
        <v>4</v>
      </c>
      <c r="C12" s="26" t="s">
        <v>138</v>
      </c>
      <c r="D12" s="26" t="s">
        <v>3</v>
      </c>
      <c r="E12" s="26" t="s">
        <v>26</v>
      </c>
      <c r="F12" s="26" t="s">
        <v>24</v>
      </c>
      <c r="G12" s="110" t="s">
        <v>106</v>
      </c>
      <c r="H12" s="27" t="s">
        <v>83</v>
      </c>
    </row>
    <row r="13" spans="1:8" s="33" customFormat="1" x14ac:dyDescent="0.25">
      <c r="A13" s="45"/>
      <c r="B13" s="41"/>
      <c r="C13" s="41"/>
      <c r="D13" s="41"/>
      <c r="E13" s="41"/>
      <c r="F13" s="28"/>
      <c r="G13" s="150"/>
      <c r="H13" s="43"/>
    </row>
    <row r="14" spans="1:8" s="33" customFormat="1" x14ac:dyDescent="0.25">
      <c r="A14" s="45"/>
      <c r="B14" s="41"/>
      <c r="C14" s="41"/>
      <c r="D14" s="41"/>
      <c r="E14" s="41"/>
      <c r="F14" s="28"/>
      <c r="G14" s="150"/>
      <c r="H14" s="43"/>
    </row>
    <row r="15" spans="1:8" s="33" customFormat="1" x14ac:dyDescent="0.25">
      <c r="A15" s="45"/>
      <c r="B15" s="41"/>
      <c r="C15" s="41"/>
      <c r="D15" s="41"/>
      <c r="E15" s="41"/>
      <c r="F15" s="28"/>
      <c r="G15" s="150"/>
      <c r="H15" s="43"/>
    </row>
    <row r="16" spans="1:8" s="33" customFormat="1" x14ac:dyDescent="0.25">
      <c r="A16" s="45"/>
      <c r="B16" s="41"/>
      <c r="C16" s="41"/>
      <c r="D16" s="41"/>
      <c r="E16" s="41"/>
      <c r="F16" s="28"/>
      <c r="G16" s="150"/>
      <c r="H16" s="43"/>
    </row>
    <row r="17" spans="1:8" s="33" customFormat="1" x14ac:dyDescent="0.25">
      <c r="A17" s="45"/>
      <c r="B17" s="41"/>
      <c r="C17" s="41"/>
      <c r="D17" s="41"/>
      <c r="E17" s="41"/>
      <c r="F17" s="28"/>
      <c r="G17" s="150"/>
      <c r="H17" s="43"/>
    </row>
    <row r="18" spans="1:8" s="33" customFormat="1" x14ac:dyDescent="0.25">
      <c r="A18" s="45"/>
      <c r="B18" s="41"/>
      <c r="C18" s="41"/>
      <c r="D18" s="41"/>
      <c r="E18" s="41"/>
      <c r="F18" s="28"/>
      <c r="G18" s="150"/>
      <c r="H18" s="43"/>
    </row>
    <row r="19" spans="1:8" s="33" customFormat="1" x14ac:dyDescent="0.25">
      <c r="A19" s="45"/>
      <c r="B19" s="41"/>
      <c r="C19" s="41"/>
      <c r="D19" s="41"/>
      <c r="E19" s="41"/>
      <c r="F19" s="28"/>
      <c r="G19" s="150"/>
      <c r="H19" s="43"/>
    </row>
    <row r="20" spans="1:8" s="33" customFormat="1" x14ac:dyDescent="0.25">
      <c r="A20" s="45"/>
      <c r="B20" s="41"/>
      <c r="C20" s="41"/>
      <c r="D20" s="41"/>
      <c r="E20" s="41"/>
      <c r="F20" s="28"/>
      <c r="G20" s="150"/>
      <c r="H20" s="43"/>
    </row>
    <row r="21" spans="1:8" s="33" customFormat="1" x14ac:dyDescent="0.25">
      <c r="A21" s="45"/>
      <c r="B21" s="41"/>
      <c r="C21" s="41"/>
      <c r="D21" s="41"/>
      <c r="E21" s="41"/>
      <c r="F21" s="28"/>
      <c r="G21" s="150"/>
      <c r="H21" s="43"/>
    </row>
    <row r="22" spans="1:8" s="33" customFormat="1" x14ac:dyDescent="0.25">
      <c r="A22" s="45"/>
      <c r="B22" s="41"/>
      <c r="C22" s="41"/>
      <c r="D22" s="41"/>
      <c r="E22" s="41"/>
      <c r="F22" s="28"/>
      <c r="G22" s="150"/>
      <c r="H22" s="43"/>
    </row>
    <row r="23" spans="1:8" s="33" customFormat="1" x14ac:dyDescent="0.25">
      <c r="A23" s="45"/>
      <c r="B23" s="41"/>
      <c r="C23" s="41"/>
      <c r="D23" s="41"/>
      <c r="E23" s="41"/>
      <c r="F23" s="28"/>
      <c r="G23" s="150"/>
      <c r="H23" s="43"/>
    </row>
    <row r="24" spans="1:8" s="33" customFormat="1" x14ac:dyDescent="0.25">
      <c r="A24" s="45"/>
      <c r="B24" s="41"/>
      <c r="C24" s="41"/>
      <c r="D24" s="41"/>
      <c r="E24" s="41"/>
      <c r="F24" s="28"/>
      <c r="G24" s="150"/>
      <c r="H24" s="43"/>
    </row>
    <row r="25" spans="1:8" s="33" customFormat="1" x14ac:dyDescent="0.25">
      <c r="A25" s="45"/>
      <c r="B25" s="41"/>
      <c r="C25" s="41"/>
      <c r="D25" s="41"/>
      <c r="E25" s="41"/>
      <c r="F25" s="28"/>
      <c r="G25" s="150"/>
      <c r="H25" s="43"/>
    </row>
    <row r="26" spans="1:8" s="33" customFormat="1" x14ac:dyDescent="0.25">
      <c r="A26" s="45"/>
      <c r="B26" s="41"/>
      <c r="C26" s="41"/>
      <c r="D26" s="41"/>
      <c r="E26" s="41"/>
      <c r="F26" s="28"/>
      <c r="G26" s="150"/>
      <c r="H26" s="43"/>
    </row>
    <row r="27" spans="1:8" s="33" customFormat="1" x14ac:dyDescent="0.25">
      <c r="A27" s="45"/>
      <c r="B27" s="41"/>
      <c r="C27" s="41"/>
      <c r="D27" s="41"/>
      <c r="E27" s="41"/>
      <c r="F27" s="28"/>
      <c r="G27" s="150"/>
      <c r="H27" s="43"/>
    </row>
    <row r="28" spans="1:8" s="33" customFormat="1" x14ac:dyDescent="0.25">
      <c r="A28" s="45"/>
      <c r="B28" s="41"/>
      <c r="C28" s="41"/>
      <c r="D28" s="41"/>
      <c r="E28" s="41"/>
      <c r="F28" s="28"/>
      <c r="G28" s="150"/>
      <c r="H28" s="43"/>
    </row>
    <row r="29" spans="1:8" s="33" customFormat="1" x14ac:dyDescent="0.25">
      <c r="A29" s="45"/>
      <c r="B29" s="41"/>
      <c r="C29" s="41"/>
      <c r="D29" s="41"/>
      <c r="E29" s="41"/>
      <c r="F29" s="28"/>
      <c r="G29" s="150"/>
      <c r="H29" s="43"/>
    </row>
    <row r="30" spans="1:8" s="33" customFormat="1" x14ac:dyDescent="0.25">
      <c r="A30" s="45"/>
      <c r="B30" s="41"/>
      <c r="C30" s="41"/>
      <c r="D30" s="41"/>
      <c r="E30" s="41"/>
      <c r="F30" s="28"/>
      <c r="G30" s="150"/>
      <c r="H30" s="43"/>
    </row>
    <row r="31" spans="1:8" s="33" customFormat="1" x14ac:dyDescent="0.25">
      <c r="A31" s="45"/>
      <c r="B31" s="41"/>
      <c r="C31" s="41"/>
      <c r="D31" s="41"/>
      <c r="E31" s="41"/>
      <c r="F31" s="28"/>
      <c r="G31" s="150"/>
      <c r="H31" s="43"/>
    </row>
    <row r="32" spans="1:8" s="33" customFormat="1" x14ac:dyDescent="0.25">
      <c r="A32" s="45"/>
      <c r="B32" s="41"/>
      <c r="C32" s="41"/>
      <c r="D32" s="41"/>
      <c r="E32" s="41"/>
      <c r="F32" s="28"/>
      <c r="G32" s="150"/>
      <c r="H32" s="43"/>
    </row>
    <row r="33" spans="1:8" s="33" customFormat="1" x14ac:dyDescent="0.25">
      <c r="A33" s="45"/>
      <c r="B33" s="41"/>
      <c r="C33" s="41"/>
      <c r="D33" s="41"/>
      <c r="E33" s="41"/>
      <c r="F33" s="28"/>
      <c r="G33" s="150"/>
      <c r="H33" s="43"/>
    </row>
    <row r="34" spans="1:8" s="33" customFormat="1" x14ac:dyDescent="0.25">
      <c r="A34" s="45"/>
      <c r="B34" s="41"/>
      <c r="C34" s="41"/>
      <c r="D34" s="41"/>
      <c r="E34" s="41"/>
      <c r="F34" s="28"/>
      <c r="G34" s="150"/>
      <c r="H34" s="43"/>
    </row>
    <row r="35" spans="1:8" s="33" customFormat="1" x14ac:dyDescent="0.25">
      <c r="A35" s="45"/>
      <c r="B35" s="41"/>
      <c r="C35" s="41"/>
      <c r="D35" s="41"/>
      <c r="E35" s="41"/>
      <c r="F35" s="28"/>
      <c r="G35" s="150"/>
      <c r="H35" s="43"/>
    </row>
    <row r="36" spans="1:8" s="33" customFormat="1" x14ac:dyDescent="0.25">
      <c r="A36" s="45"/>
      <c r="B36" s="41"/>
      <c r="C36" s="41"/>
      <c r="D36" s="41"/>
      <c r="E36" s="41"/>
      <c r="F36" s="28"/>
      <c r="G36" s="150"/>
      <c r="H36" s="43"/>
    </row>
    <row r="37" spans="1:8" s="33" customFormat="1" x14ac:dyDescent="0.25">
      <c r="A37" s="45"/>
      <c r="B37" s="41"/>
      <c r="C37" s="41"/>
      <c r="D37" s="41"/>
      <c r="E37" s="41"/>
      <c r="F37" s="28"/>
      <c r="G37" s="150"/>
      <c r="H37" s="43"/>
    </row>
    <row r="38" spans="1:8" s="33" customFormat="1" x14ac:dyDescent="0.25">
      <c r="A38" s="45"/>
      <c r="B38" s="41"/>
      <c r="C38" s="41"/>
      <c r="D38" s="41"/>
      <c r="E38" s="41"/>
      <c r="F38" s="28"/>
      <c r="G38" s="150"/>
      <c r="H38" s="43"/>
    </row>
    <row r="39" spans="1:8" s="33" customFormat="1" x14ac:dyDescent="0.25">
      <c r="A39" s="45"/>
      <c r="B39" s="41"/>
      <c r="C39" s="41"/>
      <c r="D39" s="41"/>
      <c r="E39" s="41"/>
      <c r="F39" s="28"/>
      <c r="G39" s="150"/>
      <c r="H39" s="43"/>
    </row>
    <row r="40" spans="1:8" s="33" customFormat="1" x14ac:dyDescent="0.25">
      <c r="A40" s="45"/>
      <c r="B40" s="41"/>
      <c r="C40" s="41"/>
      <c r="D40" s="41"/>
      <c r="E40" s="41"/>
      <c r="F40" s="28"/>
      <c r="G40" s="150"/>
      <c r="H40" s="43"/>
    </row>
    <row r="41" spans="1:8" s="33" customFormat="1" x14ac:dyDescent="0.25">
      <c r="A41" s="45"/>
      <c r="B41" s="41"/>
      <c r="C41" s="41"/>
      <c r="D41" s="41"/>
      <c r="E41" s="41"/>
      <c r="F41" s="28"/>
      <c r="G41" s="150"/>
      <c r="H41" s="43"/>
    </row>
    <row r="42" spans="1:8" s="33" customFormat="1" x14ac:dyDescent="0.25">
      <c r="A42" s="45"/>
      <c r="B42" s="41"/>
      <c r="C42" s="41"/>
      <c r="D42" s="41"/>
      <c r="E42" s="41"/>
      <c r="F42" s="28"/>
      <c r="G42" s="150"/>
      <c r="H42" s="43"/>
    </row>
    <row r="43" spans="1:8" s="33" customFormat="1" x14ac:dyDescent="0.25">
      <c r="A43" s="45"/>
      <c r="B43" s="41"/>
      <c r="C43" s="41"/>
      <c r="D43" s="41"/>
      <c r="E43" s="41"/>
      <c r="F43" s="28"/>
      <c r="G43" s="150"/>
      <c r="H43" s="43"/>
    </row>
    <row r="44" spans="1:8" s="33" customFormat="1" x14ac:dyDescent="0.25">
      <c r="A44" s="45"/>
      <c r="B44" s="41"/>
      <c r="C44" s="41"/>
      <c r="D44" s="41"/>
      <c r="E44" s="41"/>
      <c r="F44" s="28"/>
      <c r="G44" s="150"/>
      <c r="H44" s="43"/>
    </row>
    <row r="45" spans="1:8" s="33" customFormat="1" x14ac:dyDescent="0.25">
      <c r="A45" s="45"/>
      <c r="B45" s="41"/>
      <c r="C45" s="41"/>
      <c r="D45" s="41"/>
      <c r="E45" s="41"/>
      <c r="F45" s="28"/>
      <c r="G45" s="150"/>
      <c r="H45" s="43"/>
    </row>
    <row r="46" spans="1:8" s="33" customFormat="1" x14ac:dyDescent="0.25">
      <c r="A46" s="45"/>
      <c r="B46" s="41"/>
      <c r="C46" s="41"/>
      <c r="D46" s="41"/>
      <c r="E46" s="41"/>
      <c r="F46" s="28"/>
      <c r="G46" s="150"/>
      <c r="H46" s="43"/>
    </row>
    <row r="47" spans="1:8" s="33" customFormat="1" x14ac:dyDescent="0.25">
      <c r="A47" s="45"/>
      <c r="B47" s="41"/>
      <c r="C47" s="41"/>
      <c r="D47" s="41"/>
      <c r="E47" s="41"/>
      <c r="F47" s="28"/>
      <c r="G47" s="150"/>
      <c r="H47" s="43"/>
    </row>
    <row r="48" spans="1:8" s="33" customFormat="1" x14ac:dyDescent="0.25">
      <c r="A48" s="45"/>
      <c r="B48" s="41"/>
      <c r="C48" s="41"/>
      <c r="D48" s="41"/>
      <c r="E48" s="41"/>
      <c r="F48" s="28"/>
      <c r="G48" s="150"/>
      <c r="H48" s="43"/>
    </row>
    <row r="49" spans="1:8" s="33" customFormat="1" x14ac:dyDescent="0.25">
      <c r="A49" s="45"/>
      <c r="B49" s="41"/>
      <c r="C49" s="41"/>
      <c r="D49" s="41"/>
      <c r="E49" s="41"/>
      <c r="F49" s="28"/>
      <c r="G49" s="150"/>
      <c r="H49" s="43"/>
    </row>
    <row r="50" spans="1:8" s="33" customFormat="1" x14ac:dyDescent="0.25">
      <c r="A50" s="45"/>
      <c r="B50" s="41"/>
      <c r="C50" s="41"/>
      <c r="D50" s="41"/>
      <c r="E50" s="41"/>
      <c r="F50" s="28"/>
      <c r="G50" s="150"/>
      <c r="H50" s="43"/>
    </row>
    <row r="51" spans="1:8" s="33" customFormat="1" x14ac:dyDescent="0.25">
      <c r="A51" s="45"/>
      <c r="B51" s="41"/>
      <c r="C51" s="41"/>
      <c r="D51" s="41"/>
      <c r="E51" s="41"/>
      <c r="F51" s="28"/>
      <c r="G51" s="150"/>
      <c r="H51" s="43"/>
    </row>
    <row r="52" spans="1:8" s="33" customFormat="1" x14ac:dyDescent="0.25">
      <c r="A52" s="45"/>
      <c r="B52" s="41"/>
      <c r="C52" s="41"/>
      <c r="D52" s="41"/>
      <c r="E52" s="41"/>
      <c r="F52" s="28"/>
      <c r="G52" s="150"/>
      <c r="H52" s="43"/>
    </row>
    <row r="53" spans="1:8" s="33" customFormat="1" x14ac:dyDescent="0.25">
      <c r="A53" s="45"/>
      <c r="B53" s="41"/>
      <c r="C53" s="41"/>
      <c r="D53" s="41"/>
      <c r="E53" s="41"/>
      <c r="F53" s="28"/>
      <c r="G53" s="150"/>
      <c r="H53" s="43"/>
    </row>
    <row r="54" spans="1:8" s="33" customFormat="1" x14ac:dyDescent="0.25">
      <c r="A54" s="45"/>
      <c r="B54" s="41"/>
      <c r="C54" s="41"/>
      <c r="D54" s="41"/>
      <c r="E54" s="41"/>
      <c r="F54" s="28"/>
      <c r="G54" s="150"/>
      <c r="H54" s="43"/>
    </row>
    <row r="55" spans="1:8" s="33" customFormat="1" x14ac:dyDescent="0.25">
      <c r="A55" s="45"/>
      <c r="B55" s="41"/>
      <c r="C55" s="41"/>
      <c r="D55" s="41"/>
      <c r="E55" s="41"/>
      <c r="F55" s="28"/>
      <c r="G55" s="150"/>
      <c r="H55" s="43"/>
    </row>
    <row r="56" spans="1:8" s="33" customFormat="1" x14ac:dyDescent="0.25">
      <c r="A56" s="45"/>
      <c r="B56" s="41"/>
      <c r="C56" s="41"/>
      <c r="D56" s="41"/>
      <c r="E56" s="41"/>
      <c r="F56" s="28"/>
      <c r="G56" s="150"/>
      <c r="H56" s="43"/>
    </row>
    <row r="57" spans="1:8" s="33" customFormat="1" x14ac:dyDescent="0.25">
      <c r="A57" s="45"/>
      <c r="B57" s="41"/>
      <c r="C57" s="41"/>
      <c r="D57" s="41"/>
      <c r="E57" s="41"/>
      <c r="F57" s="28"/>
      <c r="G57" s="150"/>
      <c r="H57" s="43"/>
    </row>
    <row r="58" spans="1:8" s="33" customFormat="1" x14ac:dyDescent="0.25">
      <c r="A58" s="45"/>
      <c r="B58" s="41"/>
      <c r="C58" s="41"/>
      <c r="D58" s="41"/>
      <c r="E58" s="41"/>
      <c r="F58" s="28"/>
      <c r="G58" s="150"/>
      <c r="H58" s="43"/>
    </row>
    <row r="59" spans="1:8" s="33" customFormat="1" x14ac:dyDescent="0.25">
      <c r="A59" s="45"/>
      <c r="B59" s="41"/>
      <c r="C59" s="41"/>
      <c r="D59" s="41"/>
      <c r="E59" s="41"/>
      <c r="F59" s="28"/>
      <c r="G59" s="150"/>
      <c r="H59" s="43"/>
    </row>
    <row r="60" spans="1:8" s="33" customFormat="1" x14ac:dyDescent="0.25">
      <c r="A60" s="45"/>
      <c r="B60" s="41"/>
      <c r="C60" s="41"/>
      <c r="D60" s="41"/>
      <c r="E60" s="41"/>
      <c r="F60" s="28"/>
      <c r="G60" s="150"/>
      <c r="H60" s="43"/>
    </row>
    <row r="61" spans="1:8" s="33" customFormat="1" x14ac:dyDescent="0.25">
      <c r="A61" s="45"/>
      <c r="B61" s="41"/>
      <c r="C61" s="41"/>
      <c r="D61" s="41"/>
      <c r="E61" s="41"/>
      <c r="F61" s="28"/>
      <c r="G61" s="150"/>
      <c r="H61" s="43"/>
    </row>
    <row r="62" spans="1:8" s="33" customFormat="1" x14ac:dyDescent="0.25">
      <c r="A62" s="45"/>
      <c r="B62" s="41"/>
      <c r="C62" s="41"/>
      <c r="D62" s="41"/>
      <c r="E62" s="41"/>
      <c r="F62" s="28"/>
      <c r="G62" s="150"/>
      <c r="H62" s="43"/>
    </row>
    <row r="63" spans="1:8" s="33" customFormat="1" x14ac:dyDescent="0.25">
      <c r="A63" s="45"/>
      <c r="B63" s="41"/>
      <c r="C63" s="41"/>
      <c r="D63" s="41"/>
      <c r="E63" s="41"/>
      <c r="F63" s="28"/>
      <c r="G63" s="150"/>
      <c r="H63" s="43"/>
    </row>
    <row r="64" spans="1:8" s="33" customFormat="1" x14ac:dyDescent="0.25">
      <c r="A64" s="45"/>
      <c r="B64" s="41"/>
      <c r="C64" s="41"/>
      <c r="D64" s="41"/>
      <c r="E64" s="41"/>
      <c r="F64" s="28"/>
      <c r="G64" s="150"/>
      <c r="H64" s="43"/>
    </row>
    <row r="65" spans="1:8" s="33" customFormat="1" x14ac:dyDescent="0.25">
      <c r="A65" s="45"/>
      <c r="B65" s="41"/>
      <c r="C65" s="41"/>
      <c r="D65" s="41"/>
      <c r="E65" s="41"/>
      <c r="F65" s="28"/>
      <c r="G65" s="150"/>
      <c r="H65" s="43"/>
    </row>
    <row r="66" spans="1:8" s="33" customFormat="1" x14ac:dyDescent="0.25">
      <c r="A66" s="45"/>
      <c r="B66" s="41"/>
      <c r="C66" s="41"/>
      <c r="D66" s="41"/>
      <c r="E66" s="41"/>
      <c r="F66" s="28"/>
      <c r="G66" s="150"/>
      <c r="H66" s="43"/>
    </row>
    <row r="67" spans="1:8" s="33" customFormat="1" x14ac:dyDescent="0.25">
      <c r="A67" s="45"/>
      <c r="B67" s="41"/>
      <c r="C67" s="41"/>
      <c r="D67" s="41"/>
      <c r="E67" s="41"/>
      <c r="F67" s="28"/>
      <c r="G67" s="150"/>
      <c r="H67" s="43"/>
    </row>
    <row r="68" spans="1:8" s="33" customFormat="1" x14ac:dyDescent="0.25">
      <c r="A68" s="45"/>
      <c r="B68" s="41"/>
      <c r="C68" s="41"/>
      <c r="D68" s="41"/>
      <c r="E68" s="41"/>
      <c r="F68" s="28"/>
      <c r="G68" s="150"/>
      <c r="H68" s="43"/>
    </row>
    <row r="69" spans="1:8" s="33" customFormat="1" x14ac:dyDescent="0.25">
      <c r="A69" s="45"/>
      <c r="B69" s="41"/>
      <c r="C69" s="41"/>
      <c r="D69" s="41"/>
      <c r="E69" s="41"/>
      <c r="F69" s="28"/>
      <c r="G69" s="150"/>
      <c r="H69" s="43"/>
    </row>
    <row r="70" spans="1:8" s="33" customFormat="1" x14ac:dyDescent="0.25">
      <c r="A70" s="45"/>
      <c r="B70" s="41"/>
      <c r="C70" s="41"/>
      <c r="D70" s="41"/>
      <c r="E70" s="41"/>
      <c r="F70" s="28"/>
      <c r="G70" s="150"/>
      <c r="H70" s="43"/>
    </row>
    <row r="71" spans="1:8" s="33" customFormat="1" x14ac:dyDescent="0.25">
      <c r="A71" s="45"/>
      <c r="B71" s="41"/>
      <c r="C71" s="41"/>
      <c r="D71" s="41"/>
      <c r="E71" s="41"/>
      <c r="F71" s="28"/>
      <c r="G71" s="150"/>
      <c r="H71" s="43"/>
    </row>
    <row r="72" spans="1:8" s="33" customFormat="1" x14ac:dyDescent="0.25">
      <c r="A72" s="45"/>
      <c r="B72" s="41"/>
      <c r="C72" s="41"/>
      <c r="D72" s="41"/>
      <c r="E72" s="41"/>
      <c r="F72" s="28"/>
      <c r="G72" s="150"/>
      <c r="H72" s="43"/>
    </row>
    <row r="73" spans="1:8" s="33" customFormat="1" ht="15.75" thickBot="1" x14ac:dyDescent="0.3">
      <c r="A73" s="45"/>
      <c r="B73" s="42"/>
      <c r="C73" s="42"/>
      <c r="D73" s="42"/>
      <c r="E73" s="42"/>
      <c r="F73" s="29"/>
      <c r="G73" s="151"/>
      <c r="H73" s="44"/>
    </row>
    <row r="74" spans="1:8" ht="15.75" thickBot="1" x14ac:dyDescent="0.3"/>
    <row r="75" spans="1:8" s="1" customFormat="1" ht="19.5" thickBot="1" x14ac:dyDescent="0.35">
      <c r="A75" s="30" t="s">
        <v>20</v>
      </c>
      <c r="B75" s="31" t="s">
        <v>134</v>
      </c>
      <c r="C75"/>
      <c r="D75"/>
      <c r="F75" s="135" t="s">
        <v>20</v>
      </c>
      <c r="G75" s="404" t="s">
        <v>21</v>
      </c>
      <c r="H75" s="405"/>
    </row>
    <row r="76" spans="1:8" x14ac:dyDescent="0.25">
      <c r="A76" s="101" t="s">
        <v>130</v>
      </c>
      <c r="B76" s="32">
        <f ca="1">SUMIF($A$13:$A$77, "*Print", $F$13:$F$76)</f>
        <v>0</v>
      </c>
      <c r="F76" s="136" t="s">
        <v>130</v>
      </c>
      <c r="G76" s="406">
        <f ca="1">B76+'Qtr 1 Summary'!B76</f>
        <v>0</v>
      </c>
      <c r="H76" s="407"/>
    </row>
    <row r="77" spans="1:8" x14ac:dyDescent="0.25">
      <c r="A77" s="100" t="s">
        <v>131</v>
      </c>
      <c r="B77" s="32">
        <f ca="1">SUMIF($A$13:$A$77, "*Billboard", $F$13:$F$76)</f>
        <v>0</v>
      </c>
      <c r="F77" s="137" t="s">
        <v>131</v>
      </c>
      <c r="G77" s="398">
        <f ca="1">B77+'Qtr 1 Summary'!B77</f>
        <v>0</v>
      </c>
      <c r="H77" s="399"/>
    </row>
    <row r="78" spans="1:8" x14ac:dyDescent="0.25">
      <c r="A78" s="99" t="s">
        <v>39</v>
      </c>
      <c r="B78" s="32">
        <f ca="1">SUMIF($A$13:$A$77, "*Television", $F$13:$F$76)</f>
        <v>0</v>
      </c>
      <c r="F78" s="138" t="s">
        <v>39</v>
      </c>
      <c r="G78" s="398">
        <f ca="1">B78+'Qtr 1 Summary'!B78</f>
        <v>0</v>
      </c>
      <c r="H78" s="399"/>
    </row>
    <row r="79" spans="1:8" x14ac:dyDescent="0.25">
      <c r="A79" s="100" t="s">
        <v>22</v>
      </c>
      <c r="B79" s="32">
        <f ca="1">SUMIF($A$13:$A$77, "*Radio", $F$13:$F$76)</f>
        <v>0</v>
      </c>
      <c r="F79" s="137" t="s">
        <v>22</v>
      </c>
      <c r="G79" s="398">
        <f ca="1">B79+'Qtr 1 Summary'!B79</f>
        <v>0</v>
      </c>
      <c r="H79" s="399"/>
    </row>
    <row r="80" spans="1:8" x14ac:dyDescent="0.25">
      <c r="A80" s="99" t="s">
        <v>105</v>
      </c>
      <c r="B80" s="32">
        <f ca="1">SUMIF($A$13:$A$77, "*Digital", $F$13:$F$76)</f>
        <v>0</v>
      </c>
      <c r="F80" s="138" t="s">
        <v>105</v>
      </c>
      <c r="G80" s="398">
        <f ca="1">B80+'Qtr 1 Summary'!B80</f>
        <v>0</v>
      </c>
      <c r="H80" s="399"/>
    </row>
    <row r="81" spans="1:8" ht="15.75" thickBot="1" x14ac:dyDescent="0.3">
      <c r="A81" s="147" t="s">
        <v>56</v>
      </c>
      <c r="B81" s="103">
        <f ca="1">SUMIF($A$13:$A$77, "*SEM", $F$13:$F$76)</f>
        <v>0</v>
      </c>
      <c r="F81" s="145" t="s">
        <v>56</v>
      </c>
      <c r="G81" s="400">
        <f ca="1">B81+'Qtr 1 Summary'!B81</f>
        <v>0</v>
      </c>
      <c r="H81" s="401"/>
    </row>
    <row r="82" spans="1:8" ht="16.5" thickTop="1" thickBot="1" x14ac:dyDescent="0.3">
      <c r="A82" s="146" t="s">
        <v>27</v>
      </c>
      <c r="B82" s="102">
        <f ca="1">SUM(B76:B81)</f>
        <v>0</v>
      </c>
      <c r="F82" s="144" t="s">
        <v>146</v>
      </c>
      <c r="G82" s="402">
        <f ca="1">SUM(G76:G81)</f>
        <v>0</v>
      </c>
      <c r="H82" s="403"/>
    </row>
  </sheetData>
  <sheetProtection algorithmName="SHA-512" hashValue="xAsnNmahuIr5yifLuriwpvhFf1j3h3XcDvoWAjI+hyJ9gEzNHLBa/woNkXnaM7yUFnfynzuIBtPudPkYHJ06mA==" saltValue="Ewc6AybNB0iYtnJkBkflyg==" spinCount="100000" sheet="1" objects="1" scenarios="1" selectLockedCells="1"/>
  <mergeCells count="18">
    <mergeCell ref="B9:D9"/>
    <mergeCell ref="F9:H9"/>
    <mergeCell ref="B10:D10"/>
    <mergeCell ref="F10:H10"/>
    <mergeCell ref="A1:H1"/>
    <mergeCell ref="F3:H3"/>
    <mergeCell ref="F4:H4"/>
    <mergeCell ref="F5:H5"/>
    <mergeCell ref="F6:H6"/>
    <mergeCell ref="F7:H7"/>
    <mergeCell ref="G80:H80"/>
    <mergeCell ref="G81:H81"/>
    <mergeCell ref="G82:H82"/>
    <mergeCell ref="G75:H75"/>
    <mergeCell ref="G76:H76"/>
    <mergeCell ref="G77:H77"/>
    <mergeCell ref="G78:H78"/>
    <mergeCell ref="G79:H79"/>
  </mergeCells>
  <dataValidations count="2">
    <dataValidation type="custom" showInputMessage="1" showErrorMessage="1" sqref="F13:G73">
      <formula1>LEN(A13)&gt;0</formula1>
    </dataValidation>
    <dataValidation type="list" allowBlank="1" showInputMessage="1" showErrorMessage="1" sqref="A13:A73">
      <formula1>"Print, Billboard, Television, Radio, Digital, SEM"</formula1>
    </dataValidation>
  </dataValidations>
  <printOptions horizontalCentered="1" verticalCentered="1"/>
  <pageMargins left="0.25" right="0.25" top="0.75" bottom="0.75" header="0.3" footer="0.3"/>
  <pageSetup scale="77"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7"/>
  <sheetViews>
    <sheetView workbookViewId="0">
      <selection activeCell="K20" sqref="K20"/>
    </sheetView>
  </sheetViews>
  <sheetFormatPr defaultRowHeight="15" x14ac:dyDescent="0.25"/>
  <cols>
    <col min="1" max="1" width="9.140625" style="15"/>
    <col min="2" max="2" width="9.140625" style="15" customWidth="1"/>
    <col min="3" max="3" width="8.28515625" style="15" customWidth="1"/>
    <col min="4" max="4" width="9.140625" style="15" hidden="1" customWidth="1"/>
    <col min="5" max="7" width="9.140625" style="15"/>
    <col min="8" max="8" width="7.28515625" style="15" customWidth="1"/>
    <col min="9" max="9" width="9.140625" style="15"/>
    <col min="10" max="10" width="9" style="15" customWidth="1"/>
    <col min="11" max="11" width="17.28515625" style="15" customWidth="1"/>
    <col min="12" max="12" width="16.5703125" style="15" customWidth="1"/>
    <col min="13" max="15" width="9.140625" style="15"/>
    <col min="16" max="16" width="19.140625" style="15" customWidth="1"/>
    <col min="17" max="16384" width="9.140625" style="15"/>
  </cols>
  <sheetData>
    <row r="1" spans="1:14" ht="18.75" x14ac:dyDescent="0.3">
      <c r="A1" s="188"/>
      <c r="B1" s="189"/>
      <c r="C1" s="189"/>
      <c r="D1" s="189"/>
      <c r="E1" s="152"/>
      <c r="F1" s="192" t="s">
        <v>12</v>
      </c>
      <c r="G1" s="192"/>
      <c r="H1" s="192"/>
      <c r="I1" s="192"/>
      <c r="J1" s="192"/>
      <c r="K1" s="192"/>
      <c r="L1" s="192"/>
      <c r="M1" s="192"/>
      <c r="N1" s="193"/>
    </row>
    <row r="2" spans="1:14" ht="18.75" x14ac:dyDescent="0.3">
      <c r="A2" s="190"/>
      <c r="B2" s="191"/>
      <c r="C2" s="191"/>
      <c r="D2" s="191"/>
      <c r="E2" s="153"/>
      <c r="F2" s="194" t="s">
        <v>6</v>
      </c>
      <c r="G2" s="194"/>
      <c r="H2" s="194"/>
      <c r="I2" s="194"/>
      <c r="J2" s="194"/>
      <c r="K2" s="194"/>
      <c r="L2" s="194"/>
      <c r="M2" s="194"/>
      <c r="N2" s="195"/>
    </row>
    <row r="3" spans="1:14" ht="15.75" x14ac:dyDescent="0.25">
      <c r="A3" s="190"/>
      <c r="B3" s="191"/>
      <c r="C3" s="191"/>
      <c r="D3" s="191"/>
      <c r="E3" s="153"/>
      <c r="F3" s="196" t="s">
        <v>13</v>
      </c>
      <c r="G3" s="196"/>
      <c r="H3" s="196"/>
      <c r="I3" s="196"/>
      <c r="J3" s="196"/>
      <c r="K3" s="196"/>
      <c r="L3" s="196"/>
      <c r="M3" s="196"/>
      <c r="N3" s="197"/>
    </row>
    <row r="4" spans="1:14" ht="15.75" x14ac:dyDescent="0.25">
      <c r="A4" s="190"/>
      <c r="B4" s="191"/>
      <c r="C4" s="191"/>
      <c r="D4" s="191"/>
      <c r="E4" s="153"/>
      <c r="F4" s="196" t="s">
        <v>108</v>
      </c>
      <c r="G4" s="196"/>
      <c r="H4" s="196"/>
      <c r="I4" s="196"/>
      <c r="J4" s="196"/>
      <c r="K4" s="196"/>
      <c r="L4" s="196"/>
      <c r="M4" s="196"/>
      <c r="N4" s="197"/>
    </row>
    <row r="5" spans="1:14" ht="15.75" thickBot="1" x14ac:dyDescent="0.3">
      <c r="A5" s="3"/>
      <c r="B5" s="4"/>
      <c r="C5" s="4"/>
      <c r="D5" s="4"/>
      <c r="E5" s="4"/>
      <c r="F5" s="4"/>
      <c r="G5" s="4"/>
      <c r="H5" s="4"/>
      <c r="I5" s="4"/>
      <c r="J5" s="4"/>
      <c r="K5" s="4"/>
      <c r="L5" s="4"/>
      <c r="M5" s="4"/>
      <c r="N5" s="5"/>
    </row>
    <row r="6" spans="1:14" x14ac:dyDescent="0.25">
      <c r="A6" s="411" t="s">
        <v>14</v>
      </c>
      <c r="B6" s="412"/>
      <c r="C6" s="412"/>
      <c r="D6" s="412"/>
      <c r="E6" s="412"/>
      <c r="F6" s="6"/>
      <c r="G6" s="6"/>
      <c r="H6" s="78"/>
      <c r="I6" s="113" t="s">
        <v>16</v>
      </c>
      <c r="J6" s="7"/>
      <c r="K6" s="7"/>
      <c r="L6" s="7"/>
      <c r="M6" s="7"/>
      <c r="N6" s="8"/>
    </row>
    <row r="7" spans="1:14" x14ac:dyDescent="0.25">
      <c r="A7" s="413" t="s">
        <v>15</v>
      </c>
      <c r="B7" s="414"/>
      <c r="C7" s="414"/>
      <c r="D7" s="414"/>
      <c r="E7" s="414"/>
      <c r="F7" s="6"/>
      <c r="G7" s="6"/>
      <c r="H7" s="78"/>
      <c r="I7" s="113" t="s">
        <v>17</v>
      </c>
      <c r="J7" s="7"/>
      <c r="K7" s="7"/>
      <c r="L7" s="7"/>
      <c r="M7" s="7"/>
      <c r="N7" s="8"/>
    </row>
    <row r="8" spans="1:14" x14ac:dyDescent="0.25">
      <c r="A8" s="387" t="s">
        <v>18</v>
      </c>
      <c r="B8" s="388"/>
      <c r="C8" s="388"/>
      <c r="D8" s="388"/>
      <c r="E8" s="388"/>
      <c r="F8" s="388"/>
      <c r="G8" s="388"/>
      <c r="H8" s="388"/>
      <c r="I8" s="388"/>
      <c r="J8" s="388"/>
      <c r="K8" s="388"/>
      <c r="L8" s="388"/>
      <c r="M8" s="388"/>
      <c r="N8" s="389"/>
    </row>
    <row r="9" spans="1:14" x14ac:dyDescent="0.25">
      <c r="A9" s="390" t="s">
        <v>19</v>
      </c>
      <c r="B9" s="391"/>
      <c r="C9" s="391"/>
      <c r="D9" s="391"/>
      <c r="E9" s="391"/>
      <c r="F9" s="391"/>
      <c r="G9" s="391"/>
      <c r="H9" s="391"/>
      <c r="I9" s="391"/>
      <c r="J9" s="391"/>
      <c r="K9" s="391"/>
      <c r="L9" s="391"/>
      <c r="M9" s="391"/>
      <c r="N9" s="392"/>
    </row>
    <row r="10" spans="1:14" x14ac:dyDescent="0.25">
      <c r="A10" s="326" t="s">
        <v>11</v>
      </c>
      <c r="B10" s="327"/>
      <c r="C10" s="415" t="str">
        <f>IF('Qtr 2 Summary'!B10,'Qtr 2 Summary'!B10, "")</f>
        <v/>
      </c>
      <c r="D10" s="416"/>
      <c r="E10" s="416"/>
      <c r="F10" s="416"/>
      <c r="G10" s="416"/>
      <c r="H10" s="111"/>
      <c r="I10" s="126"/>
      <c r="J10" s="126"/>
      <c r="K10" s="126"/>
      <c r="L10" s="126"/>
      <c r="M10" s="126"/>
      <c r="N10" s="128"/>
    </row>
    <row r="11" spans="1:14" x14ac:dyDescent="0.25">
      <c r="A11" s="321" t="s">
        <v>30</v>
      </c>
      <c r="B11" s="322"/>
      <c r="C11" s="313">
        <f>IFERROR('Project Budget'!C7, "")</f>
        <v>0</v>
      </c>
      <c r="D11" s="314"/>
      <c r="E11" s="314"/>
      <c r="F11" s="314"/>
      <c r="G11" s="314"/>
      <c r="H11" s="315"/>
      <c r="I11" s="119" t="s">
        <v>0</v>
      </c>
      <c r="J11" s="125"/>
      <c r="K11" s="316">
        <f>IFERROR('Project Budget'!I7, "")</f>
        <v>0</v>
      </c>
      <c r="L11" s="317"/>
      <c r="M11" s="120"/>
      <c r="N11" s="121"/>
    </row>
    <row r="12" spans="1:14" ht="15" customHeight="1" x14ac:dyDescent="0.25">
      <c r="A12" s="326" t="s">
        <v>60</v>
      </c>
      <c r="B12" s="327"/>
      <c r="C12" s="316">
        <f>IFERROR('Project Budget'!C8,"")</f>
        <v>0</v>
      </c>
      <c r="D12" s="317"/>
      <c r="E12" s="317"/>
      <c r="F12" s="317"/>
      <c r="G12" s="317"/>
      <c r="H12" s="318"/>
      <c r="I12" s="119" t="s">
        <v>31</v>
      </c>
      <c r="J12" s="124"/>
      <c r="K12" s="319" t="s">
        <v>124</v>
      </c>
      <c r="L12" s="320"/>
      <c r="M12" s="122"/>
      <c r="N12" s="123"/>
    </row>
    <row r="13" spans="1:14" x14ac:dyDescent="0.25">
      <c r="A13" s="321" t="s">
        <v>32</v>
      </c>
      <c r="B13" s="322"/>
      <c r="C13" s="316">
        <f>IFERROR('Project Budget'!C9, "")</f>
        <v>0</v>
      </c>
      <c r="D13" s="317"/>
      <c r="E13" s="317"/>
      <c r="F13" s="317"/>
      <c r="G13" s="317"/>
      <c r="H13" s="318"/>
      <c r="I13" s="119" t="s">
        <v>57</v>
      </c>
      <c r="J13" s="120"/>
      <c r="K13" s="316">
        <f>IFERROR('Project Budget'!I9, "")</f>
        <v>0</v>
      </c>
      <c r="L13" s="317"/>
      <c r="M13" s="120"/>
      <c r="N13" s="121"/>
    </row>
    <row r="14" spans="1:14" x14ac:dyDescent="0.25">
      <c r="A14" s="321" t="s">
        <v>33</v>
      </c>
      <c r="B14" s="322"/>
      <c r="C14" s="316">
        <f>IFERROR('Project Budget'!C10, "")</f>
        <v>0</v>
      </c>
      <c r="D14" s="317"/>
      <c r="E14" s="317"/>
      <c r="F14" s="317"/>
      <c r="G14" s="317"/>
      <c r="H14" s="318"/>
      <c r="I14" s="119" t="s">
        <v>34</v>
      </c>
      <c r="J14" s="120"/>
      <c r="K14" s="316">
        <f>IFERROR('Project Budget'!I10, "")</f>
        <v>0</v>
      </c>
      <c r="L14" s="317"/>
      <c r="M14" s="120"/>
      <c r="N14" s="121"/>
    </row>
    <row r="15" spans="1:14" x14ac:dyDescent="0.25">
      <c r="A15" s="11"/>
      <c r="B15" s="12"/>
      <c r="C15" s="12"/>
      <c r="D15" s="12"/>
      <c r="E15" s="12"/>
      <c r="F15" s="12"/>
      <c r="G15" s="12"/>
      <c r="H15" s="12"/>
      <c r="I15" s="12"/>
      <c r="J15" s="12"/>
      <c r="K15" s="12"/>
      <c r="L15" s="12"/>
      <c r="M15" s="12"/>
      <c r="N15" s="13"/>
    </row>
    <row r="16" spans="1:14" x14ac:dyDescent="0.25">
      <c r="A16" s="387" t="s">
        <v>55</v>
      </c>
      <c r="B16" s="388"/>
      <c r="C16" s="388"/>
      <c r="D16" s="388"/>
      <c r="E16" s="388"/>
      <c r="F16" s="388"/>
      <c r="G16" s="388"/>
      <c r="H16" s="388"/>
      <c r="I16" s="388"/>
      <c r="J16" s="388"/>
      <c r="K16" s="388"/>
      <c r="L16" s="388"/>
      <c r="M16" s="388"/>
      <c r="N16" s="389"/>
    </row>
    <row r="17" spans="1:18" x14ac:dyDescent="0.25">
      <c r="A17" s="390" t="s">
        <v>35</v>
      </c>
      <c r="B17" s="391"/>
      <c r="C17" s="391"/>
      <c r="D17" s="391"/>
      <c r="E17" s="391"/>
      <c r="F17" s="391"/>
      <c r="G17" s="391"/>
      <c r="H17" s="391"/>
      <c r="I17" s="391"/>
      <c r="J17" s="391"/>
      <c r="K17" s="391"/>
      <c r="L17" s="391"/>
      <c r="M17" s="391"/>
      <c r="N17" s="392"/>
      <c r="P17"/>
    </row>
    <row r="18" spans="1:18" ht="15.75" thickBot="1" x14ac:dyDescent="0.3">
      <c r="A18" s="9"/>
      <c r="B18" s="6"/>
      <c r="C18" s="6"/>
      <c r="D18" s="6"/>
      <c r="E18" s="6"/>
      <c r="F18" s="6"/>
      <c r="G18" s="6"/>
      <c r="H18" s="6"/>
      <c r="I18" s="6"/>
      <c r="J18" s="6"/>
      <c r="K18" s="6"/>
      <c r="L18" s="6"/>
      <c r="M18" s="6"/>
      <c r="N18" s="10"/>
      <c r="P18"/>
    </row>
    <row r="19" spans="1:18" s="16" customFormat="1" ht="53.25" customHeight="1" x14ac:dyDescent="0.25">
      <c r="A19" s="396" t="s">
        <v>36</v>
      </c>
      <c r="B19" s="397"/>
      <c r="C19" s="397"/>
      <c r="D19" s="395"/>
      <c r="E19" s="393" t="s">
        <v>37</v>
      </c>
      <c r="F19" s="395"/>
      <c r="G19" s="393" t="s">
        <v>139</v>
      </c>
      <c r="H19" s="395"/>
      <c r="I19" s="393" t="s">
        <v>141</v>
      </c>
      <c r="J19" s="395"/>
      <c r="K19" s="114" t="s">
        <v>100</v>
      </c>
      <c r="L19" s="158" t="s">
        <v>140</v>
      </c>
      <c r="M19" s="393" t="s">
        <v>38</v>
      </c>
      <c r="N19" s="394"/>
      <c r="P19"/>
    </row>
    <row r="20" spans="1:18" x14ac:dyDescent="0.25">
      <c r="A20" s="321" t="s">
        <v>130</v>
      </c>
      <c r="B20" s="340"/>
      <c r="C20" s="340"/>
      <c r="D20" s="340"/>
      <c r="E20" s="335">
        <f>'Project Budget'!G13</f>
        <v>0</v>
      </c>
      <c r="F20" s="335"/>
      <c r="G20" s="335">
        <f>'Qtr 1 Reimburse'!L20</f>
        <v>0</v>
      </c>
      <c r="H20" s="335"/>
      <c r="I20" s="335">
        <f ca="1">'Qtr 2 Summary'!B76</f>
        <v>0</v>
      </c>
      <c r="J20" s="335"/>
      <c r="K20" s="115"/>
      <c r="L20" s="154">
        <f ca="1">SUM(G20:K20)</f>
        <v>0</v>
      </c>
      <c r="M20" s="335">
        <f ca="1">E20-L20</f>
        <v>0</v>
      </c>
      <c r="N20" s="366"/>
      <c r="P20"/>
    </row>
    <row r="21" spans="1:18" x14ac:dyDescent="0.25">
      <c r="A21" s="321" t="s">
        <v>131</v>
      </c>
      <c r="B21" s="340"/>
      <c r="C21" s="340"/>
      <c r="D21" s="340"/>
      <c r="E21" s="335">
        <f>'Project Budget'!G14</f>
        <v>0</v>
      </c>
      <c r="F21" s="335"/>
      <c r="G21" s="335">
        <f>'Qtr 1 Reimburse'!L21</f>
        <v>0</v>
      </c>
      <c r="H21" s="335"/>
      <c r="I21" s="335">
        <f ca="1">'Qtr 2 Summary'!B77</f>
        <v>0</v>
      </c>
      <c r="J21" s="335"/>
      <c r="K21" s="115">
        <v>0</v>
      </c>
      <c r="L21" s="154">
        <f t="shared" ref="L21:L25" ca="1" si="0">SUM(G21:K21)</f>
        <v>0</v>
      </c>
      <c r="M21" s="335">
        <f t="shared" ref="M21:M24" ca="1" si="1">E21-L21</f>
        <v>0</v>
      </c>
      <c r="N21" s="366"/>
      <c r="P21"/>
    </row>
    <row r="22" spans="1:18" x14ac:dyDescent="0.25">
      <c r="A22" s="321" t="s">
        <v>39</v>
      </c>
      <c r="B22" s="340"/>
      <c r="C22" s="340"/>
      <c r="D22" s="340"/>
      <c r="E22" s="335">
        <f>'Project Budget'!G15</f>
        <v>0</v>
      </c>
      <c r="F22" s="335"/>
      <c r="G22" s="335">
        <f>'Qtr 1 Reimburse'!L22</f>
        <v>0</v>
      </c>
      <c r="H22" s="335"/>
      <c r="I22" s="335">
        <f ca="1">'Qtr 2 Summary'!B78</f>
        <v>0</v>
      </c>
      <c r="J22" s="335"/>
      <c r="K22" s="115">
        <v>0</v>
      </c>
      <c r="L22" s="154">
        <f t="shared" ca="1" si="0"/>
        <v>0</v>
      </c>
      <c r="M22" s="335">
        <f t="shared" ca="1" si="1"/>
        <v>0</v>
      </c>
      <c r="N22" s="366"/>
      <c r="P22"/>
    </row>
    <row r="23" spans="1:18" x14ac:dyDescent="0.25">
      <c r="A23" s="321" t="s">
        <v>22</v>
      </c>
      <c r="B23" s="340"/>
      <c r="C23" s="340"/>
      <c r="D23" s="340"/>
      <c r="E23" s="335">
        <f>'Project Budget'!G16</f>
        <v>0</v>
      </c>
      <c r="F23" s="335"/>
      <c r="G23" s="335">
        <f>'Qtr 1 Reimburse'!L23</f>
        <v>0</v>
      </c>
      <c r="H23" s="335"/>
      <c r="I23" s="335">
        <f ca="1">'Qtr 2 Summary'!B79</f>
        <v>0</v>
      </c>
      <c r="J23" s="335"/>
      <c r="K23" s="115">
        <v>0</v>
      </c>
      <c r="L23" s="154">
        <f t="shared" ca="1" si="0"/>
        <v>0</v>
      </c>
      <c r="M23" s="335">
        <f t="shared" ca="1" si="1"/>
        <v>0</v>
      </c>
      <c r="N23" s="366"/>
      <c r="P23"/>
    </row>
    <row r="24" spans="1:18" x14ac:dyDescent="0.25">
      <c r="A24" s="321" t="s">
        <v>104</v>
      </c>
      <c r="B24" s="340"/>
      <c r="C24" s="340"/>
      <c r="D24" s="340"/>
      <c r="E24" s="335">
        <f>'Project Budget'!G17</f>
        <v>0</v>
      </c>
      <c r="F24" s="335"/>
      <c r="G24" s="335">
        <f>'Qtr 1 Reimburse'!L24</f>
        <v>0</v>
      </c>
      <c r="H24" s="335"/>
      <c r="I24" s="335">
        <f ca="1">'Qtr 2 Summary'!B80</f>
        <v>0</v>
      </c>
      <c r="J24" s="335"/>
      <c r="K24" s="115">
        <v>0</v>
      </c>
      <c r="L24" s="154">
        <f t="shared" ca="1" si="0"/>
        <v>0</v>
      </c>
      <c r="M24" s="335">
        <f t="shared" ca="1" si="1"/>
        <v>0</v>
      </c>
      <c r="N24" s="366"/>
      <c r="P24"/>
    </row>
    <row r="25" spans="1:18" ht="15.75" thickBot="1" x14ac:dyDescent="0.3">
      <c r="A25" s="321" t="s">
        <v>56</v>
      </c>
      <c r="B25" s="340"/>
      <c r="C25" s="340"/>
      <c r="D25" s="340"/>
      <c r="E25" s="339">
        <f>'Project Budget'!G18</f>
        <v>0</v>
      </c>
      <c r="F25" s="339"/>
      <c r="G25" s="339">
        <f>'Qtr 1 Reimburse'!L25</f>
        <v>0</v>
      </c>
      <c r="H25" s="339"/>
      <c r="I25" s="339">
        <f ca="1">'Qtr 2 Summary'!B81</f>
        <v>0</v>
      </c>
      <c r="J25" s="339"/>
      <c r="K25" s="116">
        <v>0</v>
      </c>
      <c r="L25" s="159">
        <f t="shared" ca="1" si="0"/>
        <v>0</v>
      </c>
      <c r="M25" s="339">
        <f ca="1">E25-L25</f>
        <v>0</v>
      </c>
      <c r="N25" s="371"/>
      <c r="P25"/>
    </row>
    <row r="26" spans="1:18" s="17" customFormat="1" ht="16.5" thickTop="1" x14ac:dyDescent="0.25">
      <c r="A26" s="369" t="s">
        <v>41</v>
      </c>
      <c r="B26" s="370"/>
      <c r="C26" s="370"/>
      <c r="D26" s="370"/>
      <c r="E26" s="338">
        <f>'Project Budget'!G19</f>
        <v>0</v>
      </c>
      <c r="F26" s="338"/>
      <c r="G26" s="338">
        <f>SUM(G20:H25)</f>
        <v>0</v>
      </c>
      <c r="H26" s="338"/>
      <c r="I26" s="338">
        <f ca="1">SUM(I20:J25)</f>
        <v>0</v>
      </c>
      <c r="J26" s="338"/>
      <c r="K26" s="160">
        <f>SUM(K20:K25)</f>
        <v>0</v>
      </c>
      <c r="L26" s="160">
        <f ca="1">SUM(L20:L25)</f>
        <v>0</v>
      </c>
      <c r="M26" s="338">
        <f ca="1">SUM(M20:N25)</f>
        <v>0</v>
      </c>
      <c r="N26" s="410"/>
      <c r="P26"/>
    </row>
    <row r="27" spans="1:18" s="17" customFormat="1" ht="15.75" x14ac:dyDescent="0.25">
      <c r="A27" s="363"/>
      <c r="B27" s="364"/>
      <c r="C27" s="364"/>
      <c r="D27" s="364"/>
      <c r="E27" s="364"/>
      <c r="F27" s="364"/>
      <c r="G27" s="364"/>
      <c r="H27" s="364"/>
      <c r="I27" s="364"/>
      <c r="J27" s="364"/>
      <c r="K27" s="364"/>
      <c r="L27" s="364"/>
      <c r="M27" s="364"/>
      <c r="N27" s="365"/>
      <c r="P27"/>
    </row>
    <row r="28" spans="1:18" x14ac:dyDescent="0.25">
      <c r="A28" s="321" t="s">
        <v>42</v>
      </c>
      <c r="B28" s="340"/>
      <c r="C28" s="340"/>
      <c r="D28" s="340"/>
      <c r="E28" s="335">
        <f>'Project Budget'!G21</f>
        <v>0</v>
      </c>
      <c r="F28" s="335"/>
      <c r="G28" s="335">
        <f>'Qtr 1 Reimburse'!L28</f>
        <v>0</v>
      </c>
      <c r="H28" s="335"/>
      <c r="I28" s="335">
        <f ca="1">I26-I29</f>
        <v>0</v>
      </c>
      <c r="J28" s="335"/>
      <c r="K28" s="154">
        <f>K26-K29</f>
        <v>0</v>
      </c>
      <c r="L28" s="154">
        <f ca="1">L26-L29</f>
        <v>0</v>
      </c>
      <c r="M28" s="335">
        <f ca="1">E28-L28</f>
        <v>0</v>
      </c>
      <c r="N28" s="366"/>
      <c r="P28"/>
      <c r="Q28"/>
      <c r="R28"/>
    </row>
    <row r="29" spans="1:18" s="18" customFormat="1" ht="15.75" thickBot="1" x14ac:dyDescent="0.3">
      <c r="A29" s="367" t="s">
        <v>43</v>
      </c>
      <c r="B29" s="368"/>
      <c r="C29" s="368"/>
      <c r="D29" s="368"/>
      <c r="E29" s="336">
        <f>'Project Budget'!G22</f>
        <v>0</v>
      </c>
      <c r="F29" s="336"/>
      <c r="G29" s="336">
        <f>'Qtr 1 Reimburse'!L29</f>
        <v>0</v>
      </c>
      <c r="H29" s="336"/>
      <c r="I29" s="362"/>
      <c r="J29" s="362"/>
      <c r="K29" s="161">
        <v>0</v>
      </c>
      <c r="L29" s="155">
        <f>SUM(G29:K29)</f>
        <v>0</v>
      </c>
      <c r="M29" s="336">
        <f>E29-L29</f>
        <v>0</v>
      </c>
      <c r="N29" s="386"/>
      <c r="P29"/>
      <c r="Q29"/>
      <c r="R29"/>
    </row>
    <row r="30" spans="1:18" s="17" customFormat="1" ht="17.25" thickTop="1" thickBot="1" x14ac:dyDescent="0.3">
      <c r="A30" s="360" t="s">
        <v>44</v>
      </c>
      <c r="B30" s="361"/>
      <c r="C30" s="361"/>
      <c r="D30" s="361"/>
      <c r="E30" s="345">
        <f>'Project Budget'!G23</f>
        <v>0</v>
      </c>
      <c r="F30" s="345"/>
      <c r="G30" s="345">
        <f>SUM(G28:H29)</f>
        <v>0</v>
      </c>
      <c r="H30" s="345"/>
      <c r="I30" s="345">
        <f ca="1">SUM(I28:J29)</f>
        <v>0</v>
      </c>
      <c r="J30" s="345"/>
      <c r="K30" s="162">
        <f>SUM(K28:K29)</f>
        <v>0</v>
      </c>
      <c r="L30" s="162">
        <f ca="1">SUM(L28:L29)</f>
        <v>0</v>
      </c>
      <c r="M30" s="345">
        <f ca="1">E30-L30</f>
        <v>0</v>
      </c>
      <c r="N30" s="346"/>
      <c r="P30"/>
      <c r="Q30"/>
      <c r="R30"/>
    </row>
    <row r="31" spans="1:18" x14ac:dyDescent="0.25">
      <c r="A31" s="190" t="s">
        <v>45</v>
      </c>
      <c r="B31" s="191"/>
      <c r="C31" s="191"/>
      <c r="D31" s="191"/>
      <c r="E31" s="191"/>
      <c r="F31" s="191"/>
      <c r="G31" s="191"/>
      <c r="H31" s="191"/>
      <c r="I31" s="191"/>
      <c r="J31" s="191"/>
      <c r="K31" s="191"/>
      <c r="L31" s="191"/>
      <c r="M31" s="191"/>
      <c r="N31" s="341"/>
      <c r="P31"/>
    </row>
    <row r="32" spans="1:18" x14ac:dyDescent="0.25">
      <c r="A32" s="9"/>
      <c r="B32" s="6"/>
      <c r="C32" s="6"/>
      <c r="D32" s="6"/>
      <c r="E32" s="6"/>
      <c r="F32" s="6"/>
      <c r="G32" s="6"/>
      <c r="H32" s="6"/>
      <c r="I32" s="6"/>
      <c r="J32" s="6"/>
      <c r="K32" s="6"/>
      <c r="L32" s="6"/>
      <c r="M32" s="6"/>
      <c r="N32" s="10"/>
    </row>
    <row r="33" spans="1:14" x14ac:dyDescent="0.25">
      <c r="A33" s="342" t="s">
        <v>46</v>
      </c>
      <c r="B33" s="343"/>
      <c r="C33" s="343"/>
      <c r="D33" s="343"/>
      <c r="E33" s="343"/>
      <c r="F33" s="343"/>
      <c r="G33" s="343"/>
      <c r="H33" s="343"/>
      <c r="I33" s="343"/>
      <c r="J33" s="343"/>
      <c r="K33" s="343"/>
      <c r="L33" s="343"/>
      <c r="M33" s="343"/>
      <c r="N33" s="344"/>
    </row>
    <row r="34" spans="1:14" x14ac:dyDescent="0.25">
      <c r="A34" s="117"/>
      <c r="B34" s="334" t="s">
        <v>47</v>
      </c>
      <c r="C34" s="334"/>
      <c r="D34" s="334"/>
      <c r="E34" s="334"/>
      <c r="F34" s="334"/>
      <c r="G34" s="334"/>
      <c r="H34" s="334"/>
      <c r="I34" s="334"/>
      <c r="J34" s="334"/>
      <c r="K34" s="334"/>
      <c r="L34" s="334"/>
      <c r="M34" s="6"/>
      <c r="N34" s="10"/>
    </row>
    <row r="35" spans="1:14" x14ac:dyDescent="0.25">
      <c r="A35" s="9"/>
      <c r="B35" s="334" t="s">
        <v>143</v>
      </c>
      <c r="C35" s="334"/>
      <c r="D35" s="334"/>
      <c r="E35" s="334"/>
      <c r="F35" s="334"/>
      <c r="G35" s="334"/>
      <c r="H35" s="6"/>
      <c r="I35" s="6"/>
      <c r="J35" s="6"/>
      <c r="K35" s="6"/>
      <c r="L35" s="6"/>
      <c r="M35" s="6"/>
      <c r="N35" s="10"/>
    </row>
    <row r="36" spans="1:14" x14ac:dyDescent="0.25">
      <c r="A36" s="117"/>
      <c r="B36" s="14" t="s">
        <v>54</v>
      </c>
      <c r="C36" s="14"/>
      <c r="D36" s="14"/>
      <c r="E36" s="14"/>
      <c r="F36" s="14"/>
      <c r="G36" s="14"/>
      <c r="H36" s="14"/>
      <c r="I36" s="14"/>
      <c r="J36" s="14"/>
      <c r="K36" s="14"/>
      <c r="L36" s="14"/>
      <c r="M36" s="6"/>
      <c r="N36" s="10"/>
    </row>
    <row r="37" spans="1:14" x14ac:dyDescent="0.25">
      <c r="A37" s="117"/>
      <c r="B37" s="352" t="s">
        <v>142</v>
      </c>
      <c r="C37" s="352"/>
      <c r="D37" s="14"/>
      <c r="E37" s="353"/>
      <c r="F37" s="354"/>
      <c r="G37" s="354"/>
      <c r="H37" s="354"/>
      <c r="I37" s="354"/>
      <c r="J37" s="354"/>
      <c r="K37" s="354"/>
      <c r="L37" s="354"/>
      <c r="M37" s="355"/>
      <c r="N37" s="132"/>
    </row>
    <row r="38" spans="1:14" x14ac:dyDescent="0.25">
      <c r="A38" s="117"/>
      <c r="B38" s="14"/>
      <c r="C38" s="14"/>
      <c r="D38" s="79"/>
      <c r="E38" s="356"/>
      <c r="F38" s="357"/>
      <c r="G38" s="357"/>
      <c r="H38" s="357"/>
      <c r="I38" s="357"/>
      <c r="J38" s="357"/>
      <c r="K38" s="357"/>
      <c r="L38" s="357"/>
      <c r="M38" s="358"/>
      <c r="N38" s="132"/>
    </row>
    <row r="39" spans="1:14" x14ac:dyDescent="0.25">
      <c r="A39" s="117"/>
      <c r="B39" s="334" t="s">
        <v>48</v>
      </c>
      <c r="C39" s="334"/>
      <c r="D39" s="334"/>
      <c r="E39" s="334"/>
      <c r="F39" s="334"/>
      <c r="G39" s="334"/>
      <c r="H39" s="334"/>
      <c r="I39" s="334"/>
      <c r="J39" s="334"/>
      <c r="K39" s="334"/>
      <c r="L39" s="334"/>
      <c r="M39" s="14"/>
      <c r="N39" s="130"/>
    </row>
    <row r="40" spans="1:14" x14ac:dyDescent="0.25">
      <c r="A40" s="117"/>
      <c r="B40" s="334" t="s">
        <v>144</v>
      </c>
      <c r="C40" s="334"/>
      <c r="D40" s="334"/>
      <c r="E40" s="334"/>
      <c r="F40" s="334"/>
      <c r="G40" s="334"/>
      <c r="H40" s="359"/>
      <c r="I40" s="347">
        <v>0</v>
      </c>
      <c r="J40" s="349"/>
      <c r="K40" s="6"/>
      <c r="L40" s="6"/>
      <c r="M40" s="6"/>
      <c r="N40" s="10"/>
    </row>
    <row r="41" spans="1:14" x14ac:dyDescent="0.25">
      <c r="A41" s="131"/>
      <c r="B41" s="334" t="s">
        <v>49</v>
      </c>
      <c r="C41" s="334"/>
      <c r="D41" s="334"/>
      <c r="E41" s="334"/>
      <c r="F41" s="334"/>
      <c r="G41" s="334"/>
      <c r="H41" s="334"/>
      <c r="I41" s="334"/>
      <c r="J41" s="334"/>
      <c r="K41" s="334"/>
      <c r="L41" s="334"/>
      <c r="M41" s="14"/>
      <c r="N41" s="130"/>
    </row>
    <row r="42" spans="1:14" x14ac:dyDescent="0.25">
      <c r="A42" s="133"/>
      <c r="B42" s="134"/>
      <c r="C42" s="347"/>
      <c r="D42" s="348"/>
      <c r="E42" s="348"/>
      <c r="F42" s="349"/>
      <c r="G42" s="2">
        <v>0</v>
      </c>
      <c r="H42" s="6"/>
      <c r="I42" s="14"/>
      <c r="J42" s="14"/>
      <c r="K42" s="350"/>
      <c r="L42" s="351"/>
      <c r="M42" s="2">
        <v>0</v>
      </c>
      <c r="N42" s="10"/>
    </row>
    <row r="43" spans="1:14" x14ac:dyDescent="0.25">
      <c r="A43" s="9"/>
      <c r="B43" s="6"/>
      <c r="C43" s="6"/>
      <c r="D43" s="6"/>
      <c r="E43" s="6"/>
      <c r="F43" s="6"/>
      <c r="G43" s="6"/>
      <c r="H43" s="6"/>
      <c r="I43" s="6"/>
      <c r="J43" s="6"/>
      <c r="K43" s="6"/>
      <c r="L43" s="6"/>
      <c r="M43" s="6"/>
      <c r="N43" s="10"/>
    </row>
    <row r="44" spans="1:14" x14ac:dyDescent="0.25">
      <c r="A44" s="328" t="s">
        <v>50</v>
      </c>
      <c r="B44" s="329"/>
      <c r="C44" s="329"/>
      <c r="D44" s="329"/>
      <c r="E44" s="329"/>
      <c r="F44" s="329"/>
      <c r="G44" s="329"/>
      <c r="H44" s="330"/>
      <c r="I44" s="331" t="s">
        <v>51</v>
      </c>
      <c r="J44" s="332"/>
      <c r="K44" s="332"/>
      <c r="L44" s="332"/>
      <c r="M44" s="332"/>
      <c r="N44" s="333"/>
    </row>
    <row r="45" spans="1:14" ht="24" customHeight="1" x14ac:dyDescent="0.25">
      <c r="A45" s="376"/>
      <c r="B45" s="377"/>
      <c r="C45" s="377"/>
      <c r="D45" s="377"/>
      <c r="E45" s="377"/>
      <c r="F45" s="377"/>
      <c r="G45" s="377"/>
      <c r="H45" s="378"/>
      <c r="I45" s="379"/>
      <c r="J45" s="377"/>
      <c r="K45" s="377"/>
      <c r="L45" s="377"/>
      <c r="M45" s="377"/>
      <c r="N45" s="380"/>
    </row>
    <row r="46" spans="1:14" x14ac:dyDescent="0.25">
      <c r="A46" s="374" t="s">
        <v>52</v>
      </c>
      <c r="B46" s="332"/>
      <c r="C46" s="332"/>
      <c r="D46" s="332"/>
      <c r="E46" s="332"/>
      <c r="F46" s="332"/>
      <c r="G46" s="332"/>
      <c r="H46" s="375"/>
      <c r="I46" s="331" t="s">
        <v>53</v>
      </c>
      <c r="J46" s="332"/>
      <c r="K46" s="332"/>
      <c r="L46" s="332"/>
      <c r="M46" s="332"/>
      <c r="N46" s="333"/>
    </row>
    <row r="47" spans="1:14" ht="24" customHeight="1" thickBot="1" x14ac:dyDescent="0.3">
      <c r="A47" s="384"/>
      <c r="B47" s="382"/>
      <c r="C47" s="382"/>
      <c r="D47" s="382"/>
      <c r="E47" s="382"/>
      <c r="F47" s="382"/>
      <c r="G47" s="382"/>
      <c r="H47" s="385"/>
      <c r="I47" s="381"/>
      <c r="J47" s="382"/>
      <c r="K47" s="382"/>
      <c r="L47" s="382"/>
      <c r="M47" s="382"/>
      <c r="N47" s="383"/>
    </row>
  </sheetData>
  <sheetProtection algorithmName="SHA-512" hashValue="Xa7oAZOTHHbTPOaGVOGaChaN0PClPmgZg5CrSKILJ3qDb5+we7bbBPnE4FxsjJemU6CHZ0NvwBrsSvXtJRSLyQ==" saltValue="XESrMZwLfNphqNS7l9gKUg==" spinCount="100000" sheet="1" objects="1" scenarios="1" selectLockedCells="1"/>
  <mergeCells count="101">
    <mergeCell ref="A44:H44"/>
    <mergeCell ref="I44:N44"/>
    <mergeCell ref="I46:N46"/>
    <mergeCell ref="A46:H46"/>
    <mergeCell ref="A45:H45"/>
    <mergeCell ref="I45:N45"/>
    <mergeCell ref="I47:N47"/>
    <mergeCell ref="A47:H47"/>
    <mergeCell ref="I19:J19"/>
    <mergeCell ref="A21:D21"/>
    <mergeCell ref="E21:F21"/>
    <mergeCell ref="A23:D23"/>
    <mergeCell ref="E23:F23"/>
    <mergeCell ref="G23:H23"/>
    <mergeCell ref="A24:D24"/>
    <mergeCell ref="E24:F24"/>
    <mergeCell ref="G24:H24"/>
    <mergeCell ref="I24:J24"/>
    <mergeCell ref="I23:J23"/>
    <mergeCell ref="G25:H25"/>
    <mergeCell ref="I25:J25"/>
    <mergeCell ref="E29:F29"/>
    <mergeCell ref="A22:D22"/>
    <mergeCell ref="E22:F22"/>
    <mergeCell ref="A16:N16"/>
    <mergeCell ref="A17:N17"/>
    <mergeCell ref="M19:N19"/>
    <mergeCell ref="A19:D19"/>
    <mergeCell ref="E19:F19"/>
    <mergeCell ref="G19:H19"/>
    <mergeCell ref="A20:D20"/>
    <mergeCell ref="E20:F20"/>
    <mergeCell ref="G20:H20"/>
    <mergeCell ref="A1:D4"/>
    <mergeCell ref="A10:B10"/>
    <mergeCell ref="A14:B14"/>
    <mergeCell ref="A12:B12"/>
    <mergeCell ref="A13:B13"/>
    <mergeCell ref="A6:E6"/>
    <mergeCell ref="A7:E7"/>
    <mergeCell ref="A8:N8"/>
    <mergeCell ref="A9:N9"/>
    <mergeCell ref="F1:N1"/>
    <mergeCell ref="F2:N2"/>
    <mergeCell ref="F3:N3"/>
    <mergeCell ref="F4:N4"/>
    <mergeCell ref="A11:B11"/>
    <mergeCell ref="C10:G10"/>
    <mergeCell ref="C11:H11"/>
    <mergeCell ref="K11:L11"/>
    <mergeCell ref="C12:H12"/>
    <mergeCell ref="K12:L12"/>
    <mergeCell ref="C13:H13"/>
    <mergeCell ref="K13:L13"/>
    <mergeCell ref="C14:H14"/>
    <mergeCell ref="K14:L14"/>
    <mergeCell ref="G22:H22"/>
    <mergeCell ref="B35:G35"/>
    <mergeCell ref="I40:J40"/>
    <mergeCell ref="E37:M38"/>
    <mergeCell ref="G29:H29"/>
    <mergeCell ref="I29:J29"/>
    <mergeCell ref="G30:H30"/>
    <mergeCell ref="I30:J30"/>
    <mergeCell ref="A27:N27"/>
    <mergeCell ref="M28:N28"/>
    <mergeCell ref="M29:N29"/>
    <mergeCell ref="M30:N30"/>
    <mergeCell ref="A25:D25"/>
    <mergeCell ref="E25:F25"/>
    <mergeCell ref="G28:H28"/>
    <mergeCell ref="I28:J28"/>
    <mergeCell ref="B34:L34"/>
    <mergeCell ref="B39:L39"/>
    <mergeCell ref="A30:D30"/>
    <mergeCell ref="E30:F30"/>
    <mergeCell ref="A29:D29"/>
    <mergeCell ref="B41:L41"/>
    <mergeCell ref="B37:C37"/>
    <mergeCell ref="B40:H40"/>
    <mergeCell ref="K42:L42"/>
    <mergeCell ref="C42:F42"/>
    <mergeCell ref="M23:N23"/>
    <mergeCell ref="M20:N20"/>
    <mergeCell ref="M21:N21"/>
    <mergeCell ref="M22:N22"/>
    <mergeCell ref="I22:J22"/>
    <mergeCell ref="I20:J20"/>
    <mergeCell ref="G21:H21"/>
    <mergeCell ref="I21:J21"/>
    <mergeCell ref="M24:N24"/>
    <mergeCell ref="M25:N25"/>
    <mergeCell ref="M26:N26"/>
    <mergeCell ref="A33:N33"/>
    <mergeCell ref="A28:D28"/>
    <mergeCell ref="E28:F28"/>
    <mergeCell ref="A31:N31"/>
    <mergeCell ref="A26:D26"/>
    <mergeCell ref="E26:F26"/>
    <mergeCell ref="G26:H26"/>
    <mergeCell ref="I26:J26"/>
  </mergeCells>
  <printOptions horizontalCentered="1" verticalCentered="1"/>
  <pageMargins left="0.25" right="0.25" top="0.75" bottom="0.75" header="0.3" footer="0.3"/>
  <pageSetup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10</xdr:col>
                    <xdr:colOff>942975</xdr:colOff>
                    <xdr:row>32</xdr:row>
                    <xdr:rowOff>180975</xdr:rowOff>
                  </from>
                  <to>
                    <xdr:col>11</xdr:col>
                    <xdr:colOff>285750</xdr:colOff>
                    <xdr:row>34</xdr:row>
                    <xdr:rowOff>19050</xdr:rowOff>
                  </to>
                </anchor>
              </controlPr>
            </control>
          </mc:Choice>
        </mc:AlternateContent>
        <mc:AlternateContent xmlns:mc="http://schemas.openxmlformats.org/markup-compatibility/2006">
          <mc:Choice Requires="x14">
            <control shapeId="6158" r:id="rId5" name="Check Box 14">
              <controlPr defaultSize="0" autoFill="0" autoLine="0" autoPict="0">
                <anchor moveWithCells="1">
                  <from>
                    <xdr:col>11</xdr:col>
                    <xdr:colOff>409575</xdr:colOff>
                    <xdr:row>32</xdr:row>
                    <xdr:rowOff>180975</xdr:rowOff>
                  </from>
                  <to>
                    <xdr:col>11</xdr:col>
                    <xdr:colOff>904875</xdr:colOff>
                    <xdr:row>34</xdr:row>
                    <xdr:rowOff>19050</xdr:rowOff>
                  </to>
                </anchor>
              </controlPr>
            </control>
          </mc:Choice>
        </mc:AlternateContent>
        <mc:AlternateContent xmlns:mc="http://schemas.openxmlformats.org/markup-compatibility/2006">
          <mc:Choice Requires="x14">
            <control shapeId="6159" r:id="rId6" name="Check Box 15">
              <controlPr defaultSize="0" autoFill="0" autoLine="0" autoPict="0">
                <anchor moveWithCells="1">
                  <from>
                    <xdr:col>10</xdr:col>
                    <xdr:colOff>952500</xdr:colOff>
                    <xdr:row>34</xdr:row>
                    <xdr:rowOff>142875</xdr:rowOff>
                  </from>
                  <to>
                    <xdr:col>11</xdr:col>
                    <xdr:colOff>304800</xdr:colOff>
                    <xdr:row>36</xdr:row>
                    <xdr:rowOff>38100</xdr:rowOff>
                  </to>
                </anchor>
              </controlPr>
            </control>
          </mc:Choice>
        </mc:AlternateContent>
        <mc:AlternateContent xmlns:mc="http://schemas.openxmlformats.org/markup-compatibility/2006">
          <mc:Choice Requires="x14">
            <control shapeId="6160" r:id="rId7" name="Check Box 16">
              <controlPr defaultSize="0" autoFill="0" autoLine="0" autoPict="0">
                <anchor moveWithCells="1">
                  <from>
                    <xdr:col>11</xdr:col>
                    <xdr:colOff>419100</xdr:colOff>
                    <xdr:row>34</xdr:row>
                    <xdr:rowOff>171450</xdr:rowOff>
                  </from>
                  <to>
                    <xdr:col>11</xdr:col>
                    <xdr:colOff>914400</xdr:colOff>
                    <xdr:row>36</xdr:row>
                    <xdr:rowOff>9525</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10</xdr:col>
                    <xdr:colOff>971550</xdr:colOff>
                    <xdr:row>38</xdr:row>
                    <xdr:rowOff>9525</xdr:rowOff>
                  </from>
                  <to>
                    <xdr:col>11</xdr:col>
                    <xdr:colOff>295275</xdr:colOff>
                    <xdr:row>39</xdr:row>
                    <xdr:rowOff>38100</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11</xdr:col>
                    <xdr:colOff>428625</xdr:colOff>
                    <xdr:row>38</xdr:row>
                    <xdr:rowOff>0</xdr:rowOff>
                  </from>
                  <to>
                    <xdr:col>11</xdr:col>
                    <xdr:colOff>923925</xdr:colOff>
                    <xdr:row>39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workbookViewId="0">
      <selection activeCell="B10" sqref="B10:D10"/>
    </sheetView>
  </sheetViews>
  <sheetFormatPr defaultRowHeight="15" x14ac:dyDescent="0.25"/>
  <cols>
    <col min="1" max="1" width="14.7109375" bestFit="1" customWidth="1"/>
    <col min="2" max="2" width="42.85546875" customWidth="1"/>
    <col min="3" max="3" width="12.28515625" customWidth="1"/>
    <col min="4" max="4" width="23" customWidth="1"/>
    <col min="5" max="5" width="19.42578125" customWidth="1"/>
    <col min="6" max="6" width="19.28515625" customWidth="1"/>
    <col min="7" max="7" width="18.42578125" customWidth="1"/>
    <col min="8" max="8" width="18.140625" customWidth="1"/>
  </cols>
  <sheetData>
    <row r="1" spans="1:8" s="34" customFormat="1" ht="23.25" customHeight="1" x14ac:dyDescent="0.25">
      <c r="A1" s="289" t="s">
        <v>122</v>
      </c>
      <c r="B1" s="290"/>
      <c r="C1" s="290"/>
      <c r="D1" s="290"/>
      <c r="E1" s="290"/>
      <c r="F1" s="290"/>
      <c r="G1" s="290"/>
      <c r="H1" s="291"/>
    </row>
    <row r="2" spans="1:8" s="34" customFormat="1" ht="9.75" customHeight="1" x14ac:dyDescent="0.25">
      <c r="A2" s="21"/>
      <c r="B2" s="106"/>
      <c r="C2" s="106"/>
      <c r="D2" s="106"/>
      <c r="E2" s="106"/>
      <c r="F2" s="106"/>
      <c r="G2" s="106"/>
      <c r="H2" s="107"/>
    </row>
    <row r="3" spans="1:8" s="34" customFormat="1" ht="18.75" customHeight="1" x14ac:dyDescent="0.25">
      <c r="A3" s="21"/>
      <c r="B3" s="106"/>
      <c r="C3" s="106"/>
      <c r="D3" s="106"/>
      <c r="E3" s="106"/>
      <c r="F3" s="297" t="s">
        <v>10</v>
      </c>
      <c r="G3" s="297"/>
      <c r="H3" s="298"/>
    </row>
    <row r="4" spans="1:8" s="34" customFormat="1" ht="15" customHeight="1" x14ac:dyDescent="0.25">
      <c r="A4" s="21"/>
      <c r="B4" s="106"/>
      <c r="C4" s="106"/>
      <c r="D4" s="106"/>
      <c r="E4" s="106"/>
      <c r="F4" s="299" t="s">
        <v>6</v>
      </c>
      <c r="G4" s="299"/>
      <c r="H4" s="300"/>
    </row>
    <row r="5" spans="1:8" s="34" customFormat="1" ht="15" customHeight="1" x14ac:dyDescent="0.25">
      <c r="A5" s="21"/>
      <c r="B5" s="106"/>
      <c r="C5" s="106"/>
      <c r="D5" s="106"/>
      <c r="E5" s="106"/>
      <c r="F5" s="301" t="s">
        <v>7</v>
      </c>
      <c r="G5" s="301"/>
      <c r="H5" s="302"/>
    </row>
    <row r="6" spans="1:8" s="34" customFormat="1" ht="15" customHeight="1" x14ac:dyDescent="0.25">
      <c r="A6" s="21"/>
      <c r="B6" s="106"/>
      <c r="C6" s="106"/>
      <c r="D6" s="106"/>
      <c r="E6" s="106"/>
      <c r="F6" s="301" t="s">
        <v>8</v>
      </c>
      <c r="G6" s="301"/>
      <c r="H6" s="302"/>
    </row>
    <row r="7" spans="1:8" s="34" customFormat="1" ht="15" customHeight="1" x14ac:dyDescent="0.25">
      <c r="A7" s="21"/>
      <c r="B7" s="106"/>
      <c r="C7" s="106"/>
      <c r="D7" s="106"/>
      <c r="E7" s="106"/>
      <c r="F7" s="301" t="s">
        <v>9</v>
      </c>
      <c r="G7" s="301"/>
      <c r="H7" s="302"/>
    </row>
    <row r="8" spans="1:8" s="34" customFormat="1" ht="15.75" thickBot="1" x14ac:dyDescent="0.3">
      <c r="A8" s="22"/>
      <c r="B8" s="106"/>
      <c r="C8" s="106"/>
      <c r="D8" s="106"/>
      <c r="E8" s="23"/>
      <c r="F8" s="23"/>
      <c r="G8" s="23"/>
      <c r="H8" s="24"/>
    </row>
    <row r="9" spans="1:8" s="34" customFormat="1" ht="16.5" thickTop="1" thickBot="1" x14ac:dyDescent="0.3">
      <c r="A9" s="35" t="s">
        <v>5</v>
      </c>
      <c r="B9" s="303">
        <f>IFERROR('Project Budget'!C7,"")</f>
        <v>0</v>
      </c>
      <c r="C9" s="304"/>
      <c r="D9" s="305"/>
      <c r="E9" s="36" t="s">
        <v>0</v>
      </c>
      <c r="F9" s="408">
        <f>IFERROR('Project Budget'!I7, "")</f>
        <v>0</v>
      </c>
      <c r="G9" s="408"/>
      <c r="H9" s="409"/>
    </row>
    <row r="10" spans="1:8" s="33" customFormat="1" ht="15.75" thickTop="1" x14ac:dyDescent="0.25">
      <c r="A10" s="37" t="s">
        <v>11</v>
      </c>
      <c r="B10" s="306"/>
      <c r="C10" s="307"/>
      <c r="D10" s="308"/>
      <c r="E10" s="38" t="s">
        <v>1</v>
      </c>
      <c r="F10" s="408">
        <f>IFERROR('Project Budget'!I8,"")</f>
        <v>0</v>
      </c>
      <c r="G10" s="408"/>
      <c r="H10" s="409"/>
    </row>
    <row r="11" spans="1:8" s="33" customFormat="1" ht="15" customHeight="1" x14ac:dyDescent="0.25">
      <c r="A11" s="39" t="s">
        <v>76</v>
      </c>
      <c r="B11" s="104"/>
      <c r="C11" s="104"/>
      <c r="D11" s="104"/>
      <c r="E11" s="104"/>
      <c r="F11" s="104"/>
      <c r="G11" s="104"/>
      <c r="H11" s="105"/>
    </row>
    <row r="12" spans="1:8" s="33" customFormat="1" ht="36" customHeight="1" x14ac:dyDescent="0.25">
      <c r="A12" s="25" t="s">
        <v>2</v>
      </c>
      <c r="B12" s="26" t="s">
        <v>4</v>
      </c>
      <c r="C12" s="26" t="s">
        <v>138</v>
      </c>
      <c r="D12" s="26" t="s">
        <v>3</v>
      </c>
      <c r="E12" s="26" t="s">
        <v>26</v>
      </c>
      <c r="F12" s="26" t="s">
        <v>24</v>
      </c>
      <c r="G12" s="110" t="s">
        <v>106</v>
      </c>
      <c r="H12" s="27" t="s">
        <v>83</v>
      </c>
    </row>
    <row r="13" spans="1:8" s="33" customFormat="1" x14ac:dyDescent="0.25">
      <c r="A13" s="45"/>
      <c r="B13" s="41"/>
      <c r="C13" s="41"/>
      <c r="D13" s="41"/>
      <c r="E13" s="41"/>
      <c r="F13" s="28"/>
      <c r="G13" s="150"/>
      <c r="H13" s="43"/>
    </row>
    <row r="14" spans="1:8" s="33" customFormat="1" x14ac:dyDescent="0.25">
      <c r="A14" s="45"/>
      <c r="B14" s="41"/>
      <c r="C14" s="41"/>
      <c r="D14" s="41"/>
      <c r="E14" s="41"/>
      <c r="F14" s="28"/>
      <c r="G14" s="150"/>
      <c r="H14" s="43"/>
    </row>
    <row r="15" spans="1:8" s="33" customFormat="1" x14ac:dyDescent="0.25">
      <c r="A15" s="45"/>
      <c r="B15" s="41"/>
      <c r="C15" s="41"/>
      <c r="D15" s="41"/>
      <c r="E15" s="41"/>
      <c r="F15" s="28"/>
      <c r="G15" s="150"/>
      <c r="H15" s="43"/>
    </row>
    <row r="16" spans="1:8" s="33" customFormat="1" x14ac:dyDescent="0.25">
      <c r="A16" s="45"/>
      <c r="B16" s="41"/>
      <c r="C16" s="41"/>
      <c r="D16" s="41"/>
      <c r="E16" s="41"/>
      <c r="F16" s="28"/>
      <c r="G16" s="150"/>
      <c r="H16" s="43"/>
    </row>
    <row r="17" spans="1:8" s="33" customFormat="1" x14ac:dyDescent="0.25">
      <c r="A17" s="45"/>
      <c r="B17" s="41"/>
      <c r="C17" s="41"/>
      <c r="D17" s="41"/>
      <c r="E17" s="41"/>
      <c r="F17" s="28"/>
      <c r="G17" s="150"/>
      <c r="H17" s="43"/>
    </row>
    <row r="18" spans="1:8" s="33" customFormat="1" x14ac:dyDescent="0.25">
      <c r="A18" s="45"/>
      <c r="B18" s="41"/>
      <c r="C18" s="41"/>
      <c r="D18" s="41"/>
      <c r="E18" s="41"/>
      <c r="F18" s="28"/>
      <c r="G18" s="150"/>
      <c r="H18" s="43"/>
    </row>
    <row r="19" spans="1:8" s="33" customFormat="1" x14ac:dyDescent="0.25">
      <c r="A19" s="45"/>
      <c r="B19" s="41"/>
      <c r="C19" s="41"/>
      <c r="D19" s="41"/>
      <c r="E19" s="41"/>
      <c r="F19" s="28"/>
      <c r="G19" s="150"/>
      <c r="H19" s="43"/>
    </row>
    <row r="20" spans="1:8" s="33" customFormat="1" x14ac:dyDescent="0.25">
      <c r="A20" s="45"/>
      <c r="B20" s="41"/>
      <c r="C20" s="41"/>
      <c r="D20" s="41"/>
      <c r="E20" s="41"/>
      <c r="F20" s="28"/>
      <c r="G20" s="150"/>
      <c r="H20" s="43"/>
    </row>
    <row r="21" spans="1:8" s="33" customFormat="1" x14ac:dyDescent="0.25">
      <c r="A21" s="45"/>
      <c r="B21" s="41"/>
      <c r="C21" s="41"/>
      <c r="D21" s="41"/>
      <c r="E21" s="41"/>
      <c r="F21" s="28"/>
      <c r="G21" s="150"/>
      <c r="H21" s="43"/>
    </row>
    <row r="22" spans="1:8" s="33" customFormat="1" x14ac:dyDescent="0.25">
      <c r="A22" s="45"/>
      <c r="B22" s="41"/>
      <c r="C22" s="41"/>
      <c r="D22" s="41"/>
      <c r="E22" s="41"/>
      <c r="F22" s="28"/>
      <c r="G22" s="150"/>
      <c r="H22" s="43"/>
    </row>
    <row r="23" spans="1:8" s="33" customFormat="1" x14ac:dyDescent="0.25">
      <c r="A23" s="45"/>
      <c r="B23" s="41"/>
      <c r="C23" s="41"/>
      <c r="D23" s="41"/>
      <c r="E23" s="41"/>
      <c r="F23" s="28"/>
      <c r="G23" s="150"/>
      <c r="H23" s="43"/>
    </row>
    <row r="24" spans="1:8" s="33" customFormat="1" x14ac:dyDescent="0.25">
      <c r="A24" s="45"/>
      <c r="B24" s="41"/>
      <c r="C24" s="41"/>
      <c r="D24" s="41"/>
      <c r="E24" s="41"/>
      <c r="F24" s="28"/>
      <c r="G24" s="150"/>
      <c r="H24" s="43"/>
    </row>
    <row r="25" spans="1:8" s="33" customFormat="1" x14ac:dyDescent="0.25">
      <c r="A25" s="45"/>
      <c r="B25" s="41"/>
      <c r="C25" s="41"/>
      <c r="D25" s="41"/>
      <c r="E25" s="41"/>
      <c r="F25" s="28"/>
      <c r="G25" s="150"/>
      <c r="H25" s="43"/>
    </row>
    <row r="26" spans="1:8" s="33" customFormat="1" x14ac:dyDescent="0.25">
      <c r="A26" s="45"/>
      <c r="B26" s="41"/>
      <c r="C26" s="41"/>
      <c r="D26" s="41"/>
      <c r="E26" s="41"/>
      <c r="F26" s="28"/>
      <c r="G26" s="150"/>
      <c r="H26" s="43"/>
    </row>
    <row r="27" spans="1:8" s="33" customFormat="1" x14ac:dyDescent="0.25">
      <c r="A27" s="45"/>
      <c r="B27" s="41"/>
      <c r="C27" s="41"/>
      <c r="D27" s="41"/>
      <c r="E27" s="41"/>
      <c r="F27" s="28"/>
      <c r="G27" s="150"/>
      <c r="H27" s="43"/>
    </row>
    <row r="28" spans="1:8" s="33" customFormat="1" x14ac:dyDescent="0.25">
      <c r="A28" s="45"/>
      <c r="B28" s="41"/>
      <c r="C28" s="41"/>
      <c r="D28" s="41"/>
      <c r="E28" s="41"/>
      <c r="F28" s="28"/>
      <c r="G28" s="150"/>
      <c r="H28" s="43"/>
    </row>
    <row r="29" spans="1:8" s="33" customFormat="1" x14ac:dyDescent="0.25">
      <c r="A29" s="45"/>
      <c r="B29" s="41"/>
      <c r="C29" s="41"/>
      <c r="D29" s="41"/>
      <c r="E29" s="41"/>
      <c r="F29" s="28"/>
      <c r="G29" s="150"/>
      <c r="H29" s="43"/>
    </row>
    <row r="30" spans="1:8" s="33" customFormat="1" x14ac:dyDescent="0.25">
      <c r="A30" s="45"/>
      <c r="B30" s="41"/>
      <c r="C30" s="41"/>
      <c r="D30" s="41"/>
      <c r="E30" s="41"/>
      <c r="F30" s="28"/>
      <c r="G30" s="150"/>
      <c r="H30" s="43"/>
    </row>
    <row r="31" spans="1:8" s="33" customFormat="1" x14ac:dyDescent="0.25">
      <c r="A31" s="45"/>
      <c r="B31" s="41"/>
      <c r="C31" s="41"/>
      <c r="D31" s="41"/>
      <c r="E31" s="41"/>
      <c r="F31" s="28"/>
      <c r="G31" s="150"/>
      <c r="H31" s="43"/>
    </row>
    <row r="32" spans="1:8" s="33" customFormat="1" x14ac:dyDescent="0.25">
      <c r="A32" s="45"/>
      <c r="B32" s="41"/>
      <c r="C32" s="41"/>
      <c r="D32" s="41"/>
      <c r="E32" s="41"/>
      <c r="F32" s="28"/>
      <c r="G32" s="150"/>
      <c r="H32" s="43"/>
    </row>
    <row r="33" spans="1:8" s="33" customFormat="1" x14ac:dyDescent="0.25">
      <c r="A33" s="45"/>
      <c r="B33" s="41"/>
      <c r="C33" s="41"/>
      <c r="D33" s="41"/>
      <c r="E33" s="41"/>
      <c r="F33" s="28"/>
      <c r="G33" s="150"/>
      <c r="H33" s="43"/>
    </row>
    <row r="34" spans="1:8" s="33" customFormat="1" x14ac:dyDescent="0.25">
      <c r="A34" s="45"/>
      <c r="B34" s="41"/>
      <c r="C34" s="41"/>
      <c r="D34" s="41"/>
      <c r="E34" s="41"/>
      <c r="F34" s="28"/>
      <c r="G34" s="150"/>
      <c r="H34" s="43"/>
    </row>
    <row r="35" spans="1:8" s="33" customFormat="1" x14ac:dyDescent="0.25">
      <c r="A35" s="45"/>
      <c r="B35" s="41"/>
      <c r="C35" s="41"/>
      <c r="D35" s="41"/>
      <c r="E35" s="41"/>
      <c r="F35" s="28"/>
      <c r="G35" s="150"/>
      <c r="H35" s="43"/>
    </row>
    <row r="36" spans="1:8" s="33" customFormat="1" x14ac:dyDescent="0.25">
      <c r="A36" s="45"/>
      <c r="B36" s="41"/>
      <c r="C36" s="41"/>
      <c r="D36" s="41"/>
      <c r="E36" s="41"/>
      <c r="F36" s="28"/>
      <c r="G36" s="150"/>
      <c r="H36" s="43"/>
    </row>
    <row r="37" spans="1:8" s="33" customFormat="1" x14ac:dyDescent="0.25">
      <c r="A37" s="45"/>
      <c r="B37" s="41"/>
      <c r="C37" s="41"/>
      <c r="D37" s="41"/>
      <c r="E37" s="41"/>
      <c r="F37" s="28"/>
      <c r="G37" s="150"/>
      <c r="H37" s="43"/>
    </row>
    <row r="38" spans="1:8" s="33" customFormat="1" x14ac:dyDescent="0.25">
      <c r="A38" s="45"/>
      <c r="B38" s="41"/>
      <c r="C38" s="41"/>
      <c r="D38" s="41"/>
      <c r="E38" s="41"/>
      <c r="F38" s="28"/>
      <c r="G38" s="150"/>
      <c r="H38" s="43"/>
    </row>
    <row r="39" spans="1:8" s="33" customFormat="1" x14ac:dyDescent="0.25">
      <c r="A39" s="45"/>
      <c r="B39" s="41"/>
      <c r="C39" s="41"/>
      <c r="D39" s="41"/>
      <c r="E39" s="41"/>
      <c r="F39" s="28"/>
      <c r="G39" s="150"/>
      <c r="H39" s="43"/>
    </row>
    <row r="40" spans="1:8" s="33" customFormat="1" x14ac:dyDescent="0.25">
      <c r="A40" s="45"/>
      <c r="B40" s="41"/>
      <c r="C40" s="41"/>
      <c r="D40" s="41"/>
      <c r="E40" s="41"/>
      <c r="F40" s="28"/>
      <c r="G40" s="150"/>
      <c r="H40" s="43"/>
    </row>
    <row r="41" spans="1:8" s="33" customFormat="1" x14ac:dyDescent="0.25">
      <c r="A41" s="45"/>
      <c r="B41" s="41"/>
      <c r="C41" s="41"/>
      <c r="D41" s="41"/>
      <c r="E41" s="41"/>
      <c r="F41" s="28"/>
      <c r="G41" s="150"/>
      <c r="H41" s="43"/>
    </row>
    <row r="42" spans="1:8" s="33" customFormat="1" x14ac:dyDescent="0.25">
      <c r="A42" s="45"/>
      <c r="B42" s="41"/>
      <c r="C42" s="41"/>
      <c r="D42" s="41"/>
      <c r="E42" s="41"/>
      <c r="F42" s="28"/>
      <c r="G42" s="150"/>
      <c r="H42" s="43"/>
    </row>
    <row r="43" spans="1:8" s="33" customFormat="1" x14ac:dyDescent="0.25">
      <c r="A43" s="45"/>
      <c r="B43" s="41"/>
      <c r="C43" s="41"/>
      <c r="D43" s="41"/>
      <c r="E43" s="41"/>
      <c r="F43" s="28"/>
      <c r="G43" s="150"/>
      <c r="H43" s="43"/>
    </row>
    <row r="44" spans="1:8" s="33" customFormat="1" x14ac:dyDescent="0.25">
      <c r="A44" s="45"/>
      <c r="B44" s="41"/>
      <c r="C44" s="41"/>
      <c r="D44" s="41"/>
      <c r="E44" s="41"/>
      <c r="F44" s="28"/>
      <c r="G44" s="150"/>
      <c r="H44" s="43"/>
    </row>
    <row r="45" spans="1:8" s="33" customFormat="1" x14ac:dyDescent="0.25">
      <c r="A45" s="45"/>
      <c r="B45" s="41"/>
      <c r="C45" s="41"/>
      <c r="D45" s="41"/>
      <c r="E45" s="41"/>
      <c r="F45" s="28"/>
      <c r="G45" s="150"/>
      <c r="H45" s="43"/>
    </row>
    <row r="46" spans="1:8" s="33" customFormat="1" x14ac:dyDescent="0.25">
      <c r="A46" s="45"/>
      <c r="B46" s="41"/>
      <c r="C46" s="41"/>
      <c r="D46" s="41"/>
      <c r="E46" s="41"/>
      <c r="F46" s="28"/>
      <c r="G46" s="150"/>
      <c r="H46" s="43"/>
    </row>
    <row r="47" spans="1:8" s="33" customFormat="1" x14ac:dyDescent="0.25">
      <c r="A47" s="45"/>
      <c r="B47" s="41"/>
      <c r="C47" s="41"/>
      <c r="D47" s="41"/>
      <c r="E47" s="41"/>
      <c r="F47" s="28"/>
      <c r="G47" s="150"/>
      <c r="H47" s="43"/>
    </row>
    <row r="48" spans="1:8" s="33" customFormat="1" x14ac:dyDescent="0.25">
      <c r="A48" s="45"/>
      <c r="B48" s="41"/>
      <c r="C48" s="41"/>
      <c r="D48" s="41"/>
      <c r="E48" s="41"/>
      <c r="F48" s="28"/>
      <c r="G48" s="150"/>
      <c r="H48" s="43"/>
    </row>
    <row r="49" spans="1:8" s="33" customFormat="1" x14ac:dyDescent="0.25">
      <c r="A49" s="45"/>
      <c r="B49" s="41"/>
      <c r="C49" s="41"/>
      <c r="D49" s="41"/>
      <c r="E49" s="41"/>
      <c r="F49" s="28"/>
      <c r="G49" s="150"/>
      <c r="H49" s="43"/>
    </row>
    <row r="50" spans="1:8" s="33" customFormat="1" x14ac:dyDescent="0.25">
      <c r="A50" s="45"/>
      <c r="B50" s="41"/>
      <c r="C50" s="41"/>
      <c r="D50" s="41"/>
      <c r="E50" s="41"/>
      <c r="F50" s="28"/>
      <c r="G50" s="150"/>
      <c r="H50" s="43"/>
    </row>
    <row r="51" spans="1:8" s="33" customFormat="1" x14ac:dyDescent="0.25">
      <c r="A51" s="45"/>
      <c r="B51" s="41"/>
      <c r="C51" s="41"/>
      <c r="D51" s="41"/>
      <c r="E51" s="41"/>
      <c r="F51" s="28"/>
      <c r="G51" s="150"/>
      <c r="H51" s="43"/>
    </row>
    <row r="52" spans="1:8" s="33" customFormat="1" x14ac:dyDescent="0.25">
      <c r="A52" s="45"/>
      <c r="B52" s="41"/>
      <c r="C52" s="41"/>
      <c r="D52" s="41"/>
      <c r="E52" s="41"/>
      <c r="F52" s="28"/>
      <c r="G52" s="150"/>
      <c r="H52" s="43"/>
    </row>
    <row r="53" spans="1:8" s="33" customFormat="1" x14ac:dyDescent="0.25">
      <c r="A53" s="45"/>
      <c r="B53" s="41"/>
      <c r="C53" s="41"/>
      <c r="D53" s="41"/>
      <c r="E53" s="41"/>
      <c r="F53" s="28"/>
      <c r="G53" s="150"/>
      <c r="H53" s="43"/>
    </row>
    <row r="54" spans="1:8" s="33" customFormat="1" x14ac:dyDescent="0.25">
      <c r="A54" s="45"/>
      <c r="B54" s="41"/>
      <c r="C54" s="41"/>
      <c r="D54" s="41"/>
      <c r="E54" s="41"/>
      <c r="F54" s="28"/>
      <c r="G54" s="150"/>
      <c r="H54" s="43"/>
    </row>
    <row r="55" spans="1:8" s="33" customFormat="1" x14ac:dyDescent="0.25">
      <c r="A55" s="45"/>
      <c r="B55" s="41"/>
      <c r="C55" s="41"/>
      <c r="D55" s="41"/>
      <c r="E55" s="41"/>
      <c r="F55" s="28"/>
      <c r="G55" s="150"/>
      <c r="H55" s="43"/>
    </row>
    <row r="56" spans="1:8" s="33" customFormat="1" x14ac:dyDescent="0.25">
      <c r="A56" s="45"/>
      <c r="B56" s="41"/>
      <c r="C56" s="41"/>
      <c r="D56" s="41"/>
      <c r="E56" s="41"/>
      <c r="F56" s="28"/>
      <c r="G56" s="150"/>
      <c r="H56" s="43"/>
    </row>
    <row r="57" spans="1:8" s="33" customFormat="1" x14ac:dyDescent="0.25">
      <c r="A57" s="45"/>
      <c r="B57" s="41"/>
      <c r="C57" s="41"/>
      <c r="D57" s="41"/>
      <c r="E57" s="41"/>
      <c r="F57" s="28"/>
      <c r="G57" s="150"/>
      <c r="H57" s="43"/>
    </row>
    <row r="58" spans="1:8" s="33" customFormat="1" x14ac:dyDescent="0.25">
      <c r="A58" s="45"/>
      <c r="B58" s="41"/>
      <c r="C58" s="41"/>
      <c r="D58" s="41"/>
      <c r="E58" s="41"/>
      <c r="F58" s="28"/>
      <c r="G58" s="150"/>
      <c r="H58" s="43"/>
    </row>
    <row r="59" spans="1:8" s="33" customFormat="1" x14ac:dyDescent="0.25">
      <c r="A59" s="45"/>
      <c r="B59" s="41"/>
      <c r="C59" s="41"/>
      <c r="D59" s="41"/>
      <c r="E59" s="41"/>
      <c r="F59" s="28"/>
      <c r="G59" s="150"/>
      <c r="H59" s="43"/>
    </row>
    <row r="60" spans="1:8" s="33" customFormat="1" x14ac:dyDescent="0.25">
      <c r="A60" s="45"/>
      <c r="B60" s="41"/>
      <c r="C60" s="41"/>
      <c r="D60" s="41"/>
      <c r="E60" s="41"/>
      <c r="F60" s="28"/>
      <c r="G60" s="150"/>
      <c r="H60" s="43"/>
    </row>
    <row r="61" spans="1:8" s="33" customFormat="1" x14ac:dyDescent="0.25">
      <c r="A61" s="45"/>
      <c r="B61" s="41"/>
      <c r="C61" s="41"/>
      <c r="D61" s="41"/>
      <c r="E61" s="41"/>
      <c r="F61" s="28"/>
      <c r="G61" s="150"/>
      <c r="H61" s="43"/>
    </row>
    <row r="62" spans="1:8" s="33" customFormat="1" x14ac:dyDescent="0.25">
      <c r="A62" s="45"/>
      <c r="B62" s="41"/>
      <c r="C62" s="41"/>
      <c r="D62" s="41"/>
      <c r="E62" s="41"/>
      <c r="F62" s="28"/>
      <c r="G62" s="150"/>
      <c r="H62" s="43"/>
    </row>
    <row r="63" spans="1:8" s="33" customFormat="1" x14ac:dyDescent="0.25">
      <c r="A63" s="45"/>
      <c r="B63" s="41"/>
      <c r="C63" s="41"/>
      <c r="D63" s="41"/>
      <c r="E63" s="41"/>
      <c r="F63" s="28"/>
      <c r="G63" s="150"/>
      <c r="H63" s="43"/>
    </row>
    <row r="64" spans="1:8" s="33" customFormat="1" x14ac:dyDescent="0.25">
      <c r="A64" s="45"/>
      <c r="B64" s="41"/>
      <c r="C64" s="41"/>
      <c r="D64" s="41"/>
      <c r="E64" s="41"/>
      <c r="F64" s="28"/>
      <c r="G64" s="150"/>
      <c r="H64" s="43"/>
    </row>
    <row r="65" spans="1:8" s="33" customFormat="1" x14ac:dyDescent="0.25">
      <c r="A65" s="45"/>
      <c r="B65" s="41"/>
      <c r="C65" s="41"/>
      <c r="D65" s="41"/>
      <c r="E65" s="41"/>
      <c r="F65" s="28"/>
      <c r="G65" s="150"/>
      <c r="H65" s="43"/>
    </row>
    <row r="66" spans="1:8" s="33" customFormat="1" x14ac:dyDescent="0.25">
      <c r="A66" s="45"/>
      <c r="B66" s="41"/>
      <c r="C66" s="41"/>
      <c r="D66" s="41"/>
      <c r="E66" s="41"/>
      <c r="F66" s="28"/>
      <c r="G66" s="150"/>
      <c r="H66" s="43"/>
    </row>
    <row r="67" spans="1:8" s="33" customFormat="1" x14ac:dyDescent="0.25">
      <c r="A67" s="45"/>
      <c r="B67" s="41"/>
      <c r="C67" s="41"/>
      <c r="D67" s="41"/>
      <c r="E67" s="41"/>
      <c r="F67" s="28"/>
      <c r="G67" s="150"/>
      <c r="H67" s="43"/>
    </row>
    <row r="68" spans="1:8" s="33" customFormat="1" x14ac:dyDescent="0.25">
      <c r="A68" s="45"/>
      <c r="B68" s="41"/>
      <c r="C68" s="41"/>
      <c r="D68" s="41"/>
      <c r="E68" s="41"/>
      <c r="F68" s="28"/>
      <c r="G68" s="150"/>
      <c r="H68" s="43"/>
    </row>
    <row r="69" spans="1:8" s="33" customFormat="1" x14ac:dyDescent="0.25">
      <c r="A69" s="45"/>
      <c r="B69" s="41"/>
      <c r="C69" s="41"/>
      <c r="D69" s="41"/>
      <c r="E69" s="41"/>
      <c r="F69" s="28"/>
      <c r="G69" s="150"/>
      <c r="H69" s="43"/>
    </row>
    <row r="70" spans="1:8" s="33" customFormat="1" x14ac:dyDescent="0.25">
      <c r="A70" s="45"/>
      <c r="B70" s="41"/>
      <c r="C70" s="41"/>
      <c r="D70" s="41"/>
      <c r="E70" s="41"/>
      <c r="F70" s="28"/>
      <c r="G70" s="150"/>
      <c r="H70" s="43"/>
    </row>
    <row r="71" spans="1:8" s="33" customFormat="1" x14ac:dyDescent="0.25">
      <c r="A71" s="45"/>
      <c r="B71" s="41"/>
      <c r="C71" s="41"/>
      <c r="D71" s="41"/>
      <c r="E71" s="41"/>
      <c r="F71" s="28"/>
      <c r="G71" s="150"/>
      <c r="H71" s="43"/>
    </row>
    <row r="72" spans="1:8" s="33" customFormat="1" x14ac:dyDescent="0.25">
      <c r="A72" s="45"/>
      <c r="B72" s="41"/>
      <c r="C72" s="41"/>
      <c r="D72" s="41"/>
      <c r="E72" s="41"/>
      <c r="F72" s="28"/>
      <c r="G72" s="150"/>
      <c r="H72" s="43"/>
    </row>
    <row r="73" spans="1:8" s="33" customFormat="1" ht="15.75" thickBot="1" x14ac:dyDescent="0.3">
      <c r="A73" s="45"/>
      <c r="B73" s="42"/>
      <c r="C73" s="42"/>
      <c r="D73" s="42"/>
      <c r="E73" s="42"/>
      <c r="F73" s="29"/>
      <c r="G73" s="151"/>
      <c r="H73" s="44"/>
    </row>
    <row r="74" spans="1:8" ht="15.75" thickBot="1" x14ac:dyDescent="0.3"/>
    <row r="75" spans="1:8" s="1" customFormat="1" ht="19.5" thickBot="1" x14ac:dyDescent="0.35">
      <c r="A75" s="30" t="s">
        <v>20</v>
      </c>
      <c r="B75" s="31" t="s">
        <v>134</v>
      </c>
      <c r="C75"/>
      <c r="E75"/>
      <c r="F75" s="135" t="s">
        <v>20</v>
      </c>
      <c r="G75" s="420" t="s">
        <v>21</v>
      </c>
      <c r="H75" s="421"/>
    </row>
    <row r="76" spans="1:8" x14ac:dyDescent="0.25">
      <c r="A76" s="101" t="s">
        <v>130</v>
      </c>
      <c r="B76" s="32">
        <f ca="1">SUMIF($A$13:$A$81, "*Print", $F$13:$F$77)</f>
        <v>0</v>
      </c>
      <c r="F76" s="139" t="s">
        <v>130</v>
      </c>
      <c r="G76" s="422">
        <f ca="1">B76+'Qtr 2 Summary'!G76</f>
        <v>0</v>
      </c>
      <c r="H76" s="423"/>
    </row>
    <row r="77" spans="1:8" x14ac:dyDescent="0.25">
      <c r="A77" s="100" t="s">
        <v>131</v>
      </c>
      <c r="B77" s="32">
        <f ca="1">SUMIF($A$13:$A$81, "*Billboard", $F$13:$F$77)</f>
        <v>0</v>
      </c>
      <c r="F77" s="140" t="s">
        <v>131</v>
      </c>
      <c r="G77" s="417">
        <f ca="1">B77+'Qtr 2 Summary'!G77</f>
        <v>0</v>
      </c>
      <c r="H77" s="399"/>
    </row>
    <row r="78" spans="1:8" x14ac:dyDescent="0.25">
      <c r="A78" s="99" t="s">
        <v>39</v>
      </c>
      <c r="B78" s="32">
        <f ca="1">SUMIF($A$13:$A$81, "*Television", $F$13:$F$77)</f>
        <v>0</v>
      </c>
      <c r="F78" s="141" t="s">
        <v>39</v>
      </c>
      <c r="G78" s="417">
        <f ca="1">B78+'Qtr 2 Summary'!G78</f>
        <v>0</v>
      </c>
      <c r="H78" s="399"/>
    </row>
    <row r="79" spans="1:8" x14ac:dyDescent="0.25">
      <c r="A79" s="100" t="s">
        <v>22</v>
      </c>
      <c r="B79" s="32">
        <f ca="1">SUMIF($A$13:$A$81, "*Radio", $F$13:$F$77)</f>
        <v>0</v>
      </c>
      <c r="F79" s="140" t="s">
        <v>22</v>
      </c>
      <c r="G79" s="417">
        <f ca="1">B79+'Qtr 2 Summary'!G79</f>
        <v>0</v>
      </c>
      <c r="H79" s="399"/>
    </row>
    <row r="80" spans="1:8" x14ac:dyDescent="0.25">
      <c r="A80" s="99" t="s">
        <v>105</v>
      </c>
      <c r="B80" s="32">
        <f ca="1">SUMIF($A$13:$A$81, "*Digital", $F$13:$F$77)</f>
        <v>0</v>
      </c>
      <c r="F80" s="141" t="s">
        <v>105</v>
      </c>
      <c r="G80" s="417">
        <f ca="1">B80+'Qtr 2 Summary'!G80</f>
        <v>0</v>
      </c>
      <c r="H80" s="399"/>
    </row>
    <row r="81" spans="1:8" ht="15.75" thickBot="1" x14ac:dyDescent="0.3">
      <c r="A81" s="147" t="s">
        <v>56</v>
      </c>
      <c r="B81" s="103">
        <f ca="1">SUMIF($A$13:$A$81, "*SEM", $F$13:$F$77)</f>
        <v>0</v>
      </c>
      <c r="F81" s="149" t="s">
        <v>56</v>
      </c>
      <c r="G81" s="418">
        <f ca="1">B81+'Qtr 2 Summary'!G81</f>
        <v>0</v>
      </c>
      <c r="H81" s="401"/>
    </row>
    <row r="82" spans="1:8" ht="16.5" thickTop="1" thickBot="1" x14ac:dyDescent="0.3">
      <c r="A82" s="146" t="s">
        <v>28</v>
      </c>
      <c r="B82" s="102">
        <f ca="1">SUM(B76:B81)</f>
        <v>0</v>
      </c>
      <c r="F82" s="148" t="s">
        <v>146</v>
      </c>
      <c r="G82" s="419">
        <f ca="1">SUM(G76:G81)</f>
        <v>0</v>
      </c>
      <c r="H82" s="403"/>
    </row>
  </sheetData>
  <sheetProtection algorithmName="SHA-512" hashValue="NawDpdQckJvX2RTZmuqUuqdr3jaVvQ5ii8ASmSKL8JDBW4W+5l5eFJTKPeMG4GyFNPR4YLiNVjhGdXSMwIdYEw==" saltValue="kG15NjRXr9d0yvyLJk2ZXg==" spinCount="100000" sheet="1" objects="1" scenarios="1" selectLockedCells="1"/>
  <mergeCells count="18">
    <mergeCell ref="B9:D9"/>
    <mergeCell ref="F9:H9"/>
    <mergeCell ref="B10:D10"/>
    <mergeCell ref="F10:H10"/>
    <mergeCell ref="A1:H1"/>
    <mergeCell ref="F3:H3"/>
    <mergeCell ref="F4:H4"/>
    <mergeCell ref="F5:H5"/>
    <mergeCell ref="F6:H6"/>
    <mergeCell ref="F7:H7"/>
    <mergeCell ref="G80:H80"/>
    <mergeCell ref="G81:H81"/>
    <mergeCell ref="G82:H82"/>
    <mergeCell ref="G75:H75"/>
    <mergeCell ref="G76:H76"/>
    <mergeCell ref="G77:H77"/>
    <mergeCell ref="G78:H78"/>
    <mergeCell ref="G79:H79"/>
  </mergeCells>
  <dataValidations count="2">
    <dataValidation type="custom" showInputMessage="1" showErrorMessage="1" sqref="F13:G73">
      <formula1>LEN(A13)&gt;0</formula1>
    </dataValidation>
    <dataValidation type="list" allowBlank="1" showInputMessage="1" showErrorMessage="1" sqref="A13:A73">
      <formula1>"Print, Billboard, Television, Radio, Digital, SEM"</formula1>
    </dataValidation>
  </dataValidations>
  <printOptions horizontalCentered="1" verticalCentered="1"/>
  <pageMargins left="0.25" right="0.25" top="0.75" bottom="0.75" header="0.3" footer="0.3"/>
  <pageSetup scale="77" orientation="landscape"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7"/>
  <sheetViews>
    <sheetView workbookViewId="0">
      <selection activeCell="K20" sqref="K20"/>
    </sheetView>
  </sheetViews>
  <sheetFormatPr defaultRowHeight="15" x14ac:dyDescent="0.25"/>
  <cols>
    <col min="1" max="1" width="9.140625" style="15"/>
    <col min="2" max="2" width="9.140625" style="15" customWidth="1"/>
    <col min="3" max="3" width="8.28515625" style="15" customWidth="1"/>
    <col min="4" max="4" width="9.140625" style="15" hidden="1" customWidth="1"/>
    <col min="5" max="7" width="9.140625" style="15"/>
    <col min="8" max="8" width="7.28515625" style="15" customWidth="1"/>
    <col min="9" max="9" width="9.140625" style="15"/>
    <col min="10" max="10" width="9" style="15" customWidth="1"/>
    <col min="11" max="11" width="17.28515625" style="15" customWidth="1"/>
    <col min="12" max="12" width="16.5703125" style="15" customWidth="1"/>
    <col min="13" max="15" width="9.140625" style="15"/>
    <col min="16" max="16" width="19.140625" style="15" customWidth="1"/>
    <col min="17" max="16384" width="9.140625" style="15"/>
  </cols>
  <sheetData>
    <row r="1" spans="1:14" ht="18.75" x14ac:dyDescent="0.3">
      <c r="A1" s="188"/>
      <c r="B1" s="189"/>
      <c r="C1" s="189"/>
      <c r="D1" s="189"/>
      <c r="E1" s="152"/>
      <c r="F1" s="192" t="s">
        <v>12</v>
      </c>
      <c r="G1" s="192"/>
      <c r="H1" s="192"/>
      <c r="I1" s="192"/>
      <c r="J1" s="192"/>
      <c r="K1" s="192"/>
      <c r="L1" s="192"/>
      <c r="M1" s="192"/>
      <c r="N1" s="193"/>
    </row>
    <row r="2" spans="1:14" ht="18.75" x14ac:dyDescent="0.3">
      <c r="A2" s="190"/>
      <c r="B2" s="191"/>
      <c r="C2" s="191"/>
      <c r="D2" s="191"/>
      <c r="E2" s="153"/>
      <c r="F2" s="194" t="s">
        <v>6</v>
      </c>
      <c r="G2" s="194"/>
      <c r="H2" s="194"/>
      <c r="I2" s="194"/>
      <c r="J2" s="194"/>
      <c r="K2" s="194"/>
      <c r="L2" s="194"/>
      <c r="M2" s="194"/>
      <c r="N2" s="195"/>
    </row>
    <row r="3" spans="1:14" ht="15.75" x14ac:dyDescent="0.25">
      <c r="A3" s="190"/>
      <c r="B3" s="191"/>
      <c r="C3" s="191"/>
      <c r="D3" s="191"/>
      <c r="E3" s="153"/>
      <c r="F3" s="196" t="s">
        <v>13</v>
      </c>
      <c r="G3" s="196"/>
      <c r="H3" s="196"/>
      <c r="I3" s="196"/>
      <c r="J3" s="196"/>
      <c r="K3" s="196"/>
      <c r="L3" s="196"/>
      <c r="M3" s="196"/>
      <c r="N3" s="197"/>
    </row>
    <row r="4" spans="1:14" ht="15.75" x14ac:dyDescent="0.25">
      <c r="A4" s="190"/>
      <c r="B4" s="191"/>
      <c r="C4" s="191"/>
      <c r="D4" s="191"/>
      <c r="E4" s="153"/>
      <c r="F4" s="196" t="s">
        <v>108</v>
      </c>
      <c r="G4" s="196"/>
      <c r="H4" s="196"/>
      <c r="I4" s="196"/>
      <c r="J4" s="196"/>
      <c r="K4" s="196"/>
      <c r="L4" s="196"/>
      <c r="M4" s="196"/>
      <c r="N4" s="197"/>
    </row>
    <row r="5" spans="1:14" ht="15.75" thickBot="1" x14ac:dyDescent="0.3">
      <c r="A5" s="3"/>
      <c r="B5" s="4"/>
      <c r="C5" s="4"/>
      <c r="D5" s="4"/>
      <c r="E5" s="4"/>
      <c r="F5" s="4"/>
      <c r="G5" s="4"/>
      <c r="H5" s="4"/>
      <c r="I5" s="4"/>
      <c r="J5" s="4"/>
      <c r="K5" s="4"/>
      <c r="L5" s="4"/>
      <c r="M5" s="4"/>
      <c r="N5" s="5"/>
    </row>
    <row r="6" spans="1:14" x14ac:dyDescent="0.25">
      <c r="A6" s="411" t="s">
        <v>14</v>
      </c>
      <c r="B6" s="412"/>
      <c r="C6" s="412"/>
      <c r="D6" s="412"/>
      <c r="E6" s="412"/>
      <c r="F6" s="6"/>
      <c r="G6" s="6"/>
      <c r="H6" s="78"/>
      <c r="I6" s="112" t="s">
        <v>16</v>
      </c>
      <c r="J6" s="7"/>
      <c r="K6" s="7"/>
      <c r="L6" s="7"/>
      <c r="M6" s="7"/>
      <c r="N6" s="8"/>
    </row>
    <row r="7" spans="1:14" x14ac:dyDescent="0.25">
      <c r="A7" s="309" t="s">
        <v>15</v>
      </c>
      <c r="B7" s="310"/>
      <c r="C7" s="310"/>
      <c r="D7" s="310"/>
      <c r="E7" s="310"/>
      <c r="F7" s="6"/>
      <c r="G7" s="6"/>
      <c r="H7" s="78"/>
      <c r="I7" s="113" t="s">
        <v>17</v>
      </c>
      <c r="J7" s="7"/>
      <c r="K7" s="7"/>
      <c r="L7" s="7"/>
      <c r="M7" s="7"/>
      <c r="N7" s="8"/>
    </row>
    <row r="8" spans="1:14" x14ac:dyDescent="0.25">
      <c r="A8" s="387" t="s">
        <v>18</v>
      </c>
      <c r="B8" s="388"/>
      <c r="C8" s="388"/>
      <c r="D8" s="388"/>
      <c r="E8" s="388"/>
      <c r="F8" s="388"/>
      <c r="G8" s="388"/>
      <c r="H8" s="388"/>
      <c r="I8" s="388"/>
      <c r="J8" s="388"/>
      <c r="K8" s="388"/>
      <c r="L8" s="388"/>
      <c r="M8" s="388"/>
      <c r="N8" s="389"/>
    </row>
    <row r="9" spans="1:14" x14ac:dyDescent="0.25">
      <c r="A9" s="390" t="s">
        <v>19</v>
      </c>
      <c r="B9" s="391"/>
      <c r="C9" s="391"/>
      <c r="D9" s="391"/>
      <c r="E9" s="391"/>
      <c r="F9" s="391"/>
      <c r="G9" s="391"/>
      <c r="H9" s="391"/>
      <c r="I9" s="391"/>
      <c r="J9" s="391"/>
      <c r="K9" s="391"/>
      <c r="L9" s="391"/>
      <c r="M9" s="391"/>
      <c r="N9" s="392"/>
    </row>
    <row r="10" spans="1:14" x14ac:dyDescent="0.25">
      <c r="A10" s="326" t="s">
        <v>11</v>
      </c>
      <c r="B10" s="327"/>
      <c r="C10" s="415" t="str">
        <f>IF('Qtr 3 Summary'!B10, 'Qtr 3 Summary'!B10, "")</f>
        <v/>
      </c>
      <c r="D10" s="416"/>
      <c r="E10" s="416"/>
      <c r="F10" s="416"/>
      <c r="G10" s="416"/>
      <c r="H10" s="111"/>
      <c r="I10" s="126"/>
      <c r="J10" s="126"/>
      <c r="K10" s="126"/>
      <c r="L10" s="126"/>
      <c r="M10" s="126"/>
      <c r="N10" s="128"/>
    </row>
    <row r="11" spans="1:14" x14ac:dyDescent="0.25">
      <c r="A11" s="321" t="s">
        <v>30</v>
      </c>
      <c r="B11" s="322"/>
      <c r="C11" s="313">
        <f>IFERROR('Project Budget'!C7, "")</f>
        <v>0</v>
      </c>
      <c r="D11" s="314"/>
      <c r="E11" s="314"/>
      <c r="F11" s="314"/>
      <c r="G11" s="314"/>
      <c r="H11" s="315"/>
      <c r="I11" s="119" t="s">
        <v>0</v>
      </c>
      <c r="J11" s="125"/>
      <c r="K11" s="316">
        <f>IFERROR('Project Budget'!I7, "")</f>
        <v>0</v>
      </c>
      <c r="L11" s="317"/>
      <c r="M11" s="120"/>
      <c r="N11" s="121"/>
    </row>
    <row r="12" spans="1:14" ht="15" customHeight="1" x14ac:dyDescent="0.25">
      <c r="A12" s="326" t="s">
        <v>60</v>
      </c>
      <c r="B12" s="327"/>
      <c r="C12" s="316">
        <f>IFERROR('Project Budget'!C8,"")</f>
        <v>0</v>
      </c>
      <c r="D12" s="317"/>
      <c r="E12" s="317"/>
      <c r="F12" s="317"/>
      <c r="G12" s="317"/>
      <c r="H12" s="318"/>
      <c r="I12" s="119" t="s">
        <v>31</v>
      </c>
      <c r="J12" s="124"/>
      <c r="K12" s="319" t="s">
        <v>125</v>
      </c>
      <c r="L12" s="320"/>
      <c r="M12" s="122"/>
      <c r="N12" s="123"/>
    </row>
    <row r="13" spans="1:14" x14ac:dyDescent="0.25">
      <c r="A13" s="321" t="s">
        <v>32</v>
      </c>
      <c r="B13" s="322"/>
      <c r="C13" s="316">
        <f>IFERROR('Project Budget'!C9, "")</f>
        <v>0</v>
      </c>
      <c r="D13" s="317"/>
      <c r="E13" s="317"/>
      <c r="F13" s="317"/>
      <c r="G13" s="317"/>
      <c r="H13" s="318"/>
      <c r="I13" s="119" t="s">
        <v>57</v>
      </c>
      <c r="J13" s="120"/>
      <c r="K13" s="316">
        <f>IFERROR('Project Budget'!I9, "")</f>
        <v>0</v>
      </c>
      <c r="L13" s="317"/>
      <c r="M13" s="120"/>
      <c r="N13" s="121"/>
    </row>
    <row r="14" spans="1:14" x14ac:dyDescent="0.25">
      <c r="A14" s="321" t="s">
        <v>33</v>
      </c>
      <c r="B14" s="322"/>
      <c r="C14" s="316">
        <f>IFERROR('Project Budget'!C10, "")</f>
        <v>0</v>
      </c>
      <c r="D14" s="317"/>
      <c r="E14" s="317"/>
      <c r="F14" s="317"/>
      <c r="G14" s="317"/>
      <c r="H14" s="318"/>
      <c r="I14" s="119" t="s">
        <v>34</v>
      </c>
      <c r="J14" s="120"/>
      <c r="K14" s="316">
        <f>IFERROR('Project Budget'!I10, "")</f>
        <v>0</v>
      </c>
      <c r="L14" s="317"/>
      <c r="M14" s="120"/>
      <c r="N14" s="121"/>
    </row>
    <row r="15" spans="1:14" x14ac:dyDescent="0.25">
      <c r="A15" s="11"/>
      <c r="B15" s="12"/>
      <c r="C15" s="12"/>
      <c r="D15" s="12"/>
      <c r="E15" s="12"/>
      <c r="F15" s="12"/>
      <c r="G15" s="12"/>
      <c r="H15" s="12"/>
      <c r="I15" s="12"/>
      <c r="J15" s="12"/>
      <c r="K15" s="12"/>
      <c r="L15" s="12"/>
      <c r="M15" s="12"/>
      <c r="N15" s="13"/>
    </row>
    <row r="16" spans="1:14" x14ac:dyDescent="0.25">
      <c r="A16" s="387" t="s">
        <v>55</v>
      </c>
      <c r="B16" s="388"/>
      <c r="C16" s="388"/>
      <c r="D16" s="388"/>
      <c r="E16" s="388"/>
      <c r="F16" s="388"/>
      <c r="G16" s="388"/>
      <c r="H16" s="388"/>
      <c r="I16" s="388"/>
      <c r="J16" s="388"/>
      <c r="K16" s="388"/>
      <c r="L16" s="388"/>
      <c r="M16" s="388"/>
      <c r="N16" s="389"/>
    </row>
    <row r="17" spans="1:18" x14ac:dyDescent="0.25">
      <c r="A17" s="390" t="s">
        <v>35</v>
      </c>
      <c r="B17" s="391"/>
      <c r="C17" s="391"/>
      <c r="D17" s="391"/>
      <c r="E17" s="391"/>
      <c r="F17" s="391"/>
      <c r="G17" s="391"/>
      <c r="H17" s="391"/>
      <c r="I17" s="391"/>
      <c r="J17" s="391"/>
      <c r="K17" s="391"/>
      <c r="L17" s="391"/>
      <c r="M17" s="391"/>
      <c r="N17" s="392"/>
      <c r="P17"/>
    </row>
    <row r="18" spans="1:18" ht="15.75" thickBot="1" x14ac:dyDescent="0.3">
      <c r="A18" s="9"/>
      <c r="B18" s="6"/>
      <c r="C18" s="6"/>
      <c r="D18" s="6"/>
      <c r="E18" s="6"/>
      <c r="F18" s="6"/>
      <c r="G18" s="6"/>
      <c r="H18" s="6"/>
      <c r="I18" s="6"/>
      <c r="J18" s="6"/>
      <c r="K18" s="6"/>
      <c r="L18" s="6"/>
      <c r="M18" s="6"/>
      <c r="N18" s="10"/>
      <c r="P18"/>
    </row>
    <row r="19" spans="1:18" s="16" customFormat="1" ht="53.25" customHeight="1" x14ac:dyDescent="0.25">
      <c r="A19" s="396" t="s">
        <v>36</v>
      </c>
      <c r="B19" s="397"/>
      <c r="C19" s="397"/>
      <c r="D19" s="395"/>
      <c r="E19" s="393" t="s">
        <v>37</v>
      </c>
      <c r="F19" s="395"/>
      <c r="G19" s="393" t="s">
        <v>139</v>
      </c>
      <c r="H19" s="395"/>
      <c r="I19" s="393" t="s">
        <v>141</v>
      </c>
      <c r="J19" s="395"/>
      <c r="K19" s="114" t="s">
        <v>100</v>
      </c>
      <c r="L19" s="158" t="s">
        <v>140</v>
      </c>
      <c r="M19" s="393" t="s">
        <v>38</v>
      </c>
      <c r="N19" s="394"/>
      <c r="P19"/>
    </row>
    <row r="20" spans="1:18" x14ac:dyDescent="0.25">
      <c r="A20" s="321" t="s">
        <v>130</v>
      </c>
      <c r="B20" s="340"/>
      <c r="C20" s="340"/>
      <c r="D20" s="340"/>
      <c r="E20" s="335">
        <f>'Project Budget'!G13</f>
        <v>0</v>
      </c>
      <c r="F20" s="335"/>
      <c r="G20" s="335">
        <f ca="1">'Qtr 2 Reimburse'!L20</f>
        <v>0</v>
      </c>
      <c r="H20" s="335"/>
      <c r="I20" s="335">
        <f ca="1">'Qtr 3 Summary'!B76</f>
        <v>0</v>
      </c>
      <c r="J20" s="335"/>
      <c r="K20" s="115">
        <v>0</v>
      </c>
      <c r="L20" s="154">
        <f ca="1">SUM(G20:K20)</f>
        <v>0</v>
      </c>
      <c r="M20" s="335">
        <f ca="1">E20-L20</f>
        <v>0</v>
      </c>
      <c r="N20" s="366"/>
      <c r="P20"/>
    </row>
    <row r="21" spans="1:18" x14ac:dyDescent="0.25">
      <c r="A21" s="321" t="s">
        <v>131</v>
      </c>
      <c r="B21" s="340"/>
      <c r="C21" s="340"/>
      <c r="D21" s="340"/>
      <c r="E21" s="335">
        <f>'Project Budget'!G14</f>
        <v>0</v>
      </c>
      <c r="F21" s="335"/>
      <c r="G21" s="335">
        <f ca="1">'Qtr 2 Reimburse'!L21</f>
        <v>0</v>
      </c>
      <c r="H21" s="335"/>
      <c r="I21" s="335">
        <f ca="1">'Qtr 3 Summary'!B77</f>
        <v>0</v>
      </c>
      <c r="J21" s="335"/>
      <c r="K21" s="115">
        <v>0</v>
      </c>
      <c r="L21" s="154">
        <f t="shared" ref="L21:L25" ca="1" si="0">SUM(G21:K21)</f>
        <v>0</v>
      </c>
      <c r="M21" s="335">
        <f t="shared" ref="M21:M25" ca="1" si="1">E21-L21</f>
        <v>0</v>
      </c>
      <c r="N21" s="366"/>
      <c r="P21"/>
    </row>
    <row r="22" spans="1:18" x14ac:dyDescent="0.25">
      <c r="A22" s="321" t="s">
        <v>39</v>
      </c>
      <c r="B22" s="340"/>
      <c r="C22" s="340"/>
      <c r="D22" s="340"/>
      <c r="E22" s="335">
        <f>'Project Budget'!G15</f>
        <v>0</v>
      </c>
      <c r="F22" s="335"/>
      <c r="G22" s="335">
        <f ca="1">'Qtr 2 Reimburse'!L22</f>
        <v>0</v>
      </c>
      <c r="H22" s="335"/>
      <c r="I22" s="335">
        <f ca="1">'Qtr 3 Summary'!B78</f>
        <v>0</v>
      </c>
      <c r="J22" s="335"/>
      <c r="K22" s="115">
        <v>0</v>
      </c>
      <c r="L22" s="154">
        <f t="shared" ca="1" si="0"/>
        <v>0</v>
      </c>
      <c r="M22" s="335">
        <f t="shared" ca="1" si="1"/>
        <v>0</v>
      </c>
      <c r="N22" s="366"/>
      <c r="P22"/>
    </row>
    <row r="23" spans="1:18" x14ac:dyDescent="0.25">
      <c r="A23" s="321" t="s">
        <v>22</v>
      </c>
      <c r="B23" s="340"/>
      <c r="C23" s="340"/>
      <c r="D23" s="340"/>
      <c r="E23" s="335">
        <f>'Project Budget'!G16</f>
        <v>0</v>
      </c>
      <c r="F23" s="335"/>
      <c r="G23" s="335">
        <f ca="1">'Qtr 2 Reimburse'!L23</f>
        <v>0</v>
      </c>
      <c r="H23" s="335"/>
      <c r="I23" s="335">
        <f ca="1">'Qtr 3 Summary'!B79</f>
        <v>0</v>
      </c>
      <c r="J23" s="335"/>
      <c r="K23" s="115">
        <v>0</v>
      </c>
      <c r="L23" s="154">
        <f t="shared" ca="1" si="0"/>
        <v>0</v>
      </c>
      <c r="M23" s="335">
        <f t="shared" ca="1" si="1"/>
        <v>0</v>
      </c>
      <c r="N23" s="366"/>
      <c r="P23"/>
    </row>
    <row r="24" spans="1:18" x14ac:dyDescent="0.25">
      <c r="A24" s="321" t="s">
        <v>104</v>
      </c>
      <c r="B24" s="340"/>
      <c r="C24" s="340"/>
      <c r="D24" s="340"/>
      <c r="E24" s="335">
        <f>'Project Budget'!G17</f>
        <v>0</v>
      </c>
      <c r="F24" s="335"/>
      <c r="G24" s="335">
        <f ca="1">'Qtr 2 Reimburse'!L24</f>
        <v>0</v>
      </c>
      <c r="H24" s="335"/>
      <c r="I24" s="335">
        <f ca="1">'Qtr 3 Summary'!B80</f>
        <v>0</v>
      </c>
      <c r="J24" s="335"/>
      <c r="K24" s="115">
        <v>0</v>
      </c>
      <c r="L24" s="154">
        <f t="shared" ca="1" si="0"/>
        <v>0</v>
      </c>
      <c r="M24" s="335">
        <f t="shared" ca="1" si="1"/>
        <v>0</v>
      </c>
      <c r="N24" s="366"/>
      <c r="P24"/>
    </row>
    <row r="25" spans="1:18" ht="15.75" thickBot="1" x14ac:dyDescent="0.3">
      <c r="A25" s="321" t="s">
        <v>56</v>
      </c>
      <c r="B25" s="340"/>
      <c r="C25" s="340"/>
      <c r="D25" s="340"/>
      <c r="E25" s="339">
        <f>'Project Budget'!G18</f>
        <v>0</v>
      </c>
      <c r="F25" s="339"/>
      <c r="G25" s="339">
        <f ca="1">'Qtr 2 Reimburse'!L25</f>
        <v>0</v>
      </c>
      <c r="H25" s="339"/>
      <c r="I25" s="339">
        <f ca="1">'Qtr 3 Summary'!B81</f>
        <v>0</v>
      </c>
      <c r="J25" s="339"/>
      <c r="K25" s="116">
        <v>0</v>
      </c>
      <c r="L25" s="159">
        <f t="shared" ca="1" si="0"/>
        <v>0</v>
      </c>
      <c r="M25" s="339">
        <f t="shared" ca="1" si="1"/>
        <v>0</v>
      </c>
      <c r="N25" s="371"/>
      <c r="P25"/>
    </row>
    <row r="26" spans="1:18" s="17" customFormat="1" ht="16.5" thickTop="1" x14ac:dyDescent="0.25">
      <c r="A26" s="369" t="s">
        <v>41</v>
      </c>
      <c r="B26" s="370"/>
      <c r="C26" s="370"/>
      <c r="D26" s="370"/>
      <c r="E26" s="338">
        <f>'Project Budget'!G19</f>
        <v>0</v>
      </c>
      <c r="F26" s="338"/>
      <c r="G26" s="338">
        <f ca="1">SUM(G20:H25)</f>
        <v>0</v>
      </c>
      <c r="H26" s="338"/>
      <c r="I26" s="338">
        <f ca="1">SUM(I20:J25)</f>
        <v>0</v>
      </c>
      <c r="J26" s="338"/>
      <c r="K26" s="160">
        <f>SUM(K20:K25)</f>
        <v>0</v>
      </c>
      <c r="L26" s="160">
        <f ca="1">SUM(L20:L25)</f>
        <v>0</v>
      </c>
      <c r="M26" s="338">
        <f ca="1">E26-L26</f>
        <v>0</v>
      </c>
      <c r="N26" s="410"/>
      <c r="P26"/>
    </row>
    <row r="27" spans="1:18" s="17" customFormat="1" ht="15.75" x14ac:dyDescent="0.25">
      <c r="A27" s="363"/>
      <c r="B27" s="364"/>
      <c r="C27" s="364"/>
      <c r="D27" s="364"/>
      <c r="E27" s="364"/>
      <c r="F27" s="364"/>
      <c r="G27" s="364"/>
      <c r="H27" s="364"/>
      <c r="I27" s="364"/>
      <c r="J27" s="364"/>
      <c r="K27" s="364"/>
      <c r="L27" s="364"/>
      <c r="M27" s="364"/>
      <c r="N27" s="365"/>
      <c r="P27"/>
    </row>
    <row r="28" spans="1:18" x14ac:dyDescent="0.25">
      <c r="A28" s="321" t="s">
        <v>42</v>
      </c>
      <c r="B28" s="340"/>
      <c r="C28" s="340"/>
      <c r="D28" s="340"/>
      <c r="E28" s="335">
        <f>'Project Budget'!G21</f>
        <v>0</v>
      </c>
      <c r="F28" s="335"/>
      <c r="G28" s="335">
        <f ca="1">'Qtr 2 Reimburse'!L28</f>
        <v>0</v>
      </c>
      <c r="H28" s="335"/>
      <c r="I28" s="335">
        <f ca="1">I26-I29</f>
        <v>0</v>
      </c>
      <c r="J28" s="335"/>
      <c r="K28" s="154">
        <f>K26-K29</f>
        <v>0</v>
      </c>
      <c r="L28" s="154">
        <f ca="1">L26-L29</f>
        <v>0</v>
      </c>
      <c r="M28" s="335">
        <f ca="1">E28-L28</f>
        <v>0</v>
      </c>
      <c r="N28" s="366"/>
      <c r="P28"/>
      <c r="Q28"/>
      <c r="R28"/>
    </row>
    <row r="29" spans="1:18" s="18" customFormat="1" ht="15.75" thickBot="1" x14ac:dyDescent="0.3">
      <c r="A29" s="367" t="s">
        <v>43</v>
      </c>
      <c r="B29" s="368"/>
      <c r="C29" s="368"/>
      <c r="D29" s="368"/>
      <c r="E29" s="336">
        <f>'Project Budget'!G22</f>
        <v>0</v>
      </c>
      <c r="F29" s="336"/>
      <c r="G29" s="336">
        <f>'Qtr 2 Reimburse'!L29</f>
        <v>0</v>
      </c>
      <c r="H29" s="336"/>
      <c r="I29" s="362">
        <v>0</v>
      </c>
      <c r="J29" s="362"/>
      <c r="K29" s="161">
        <v>0</v>
      </c>
      <c r="L29" s="155">
        <f>SUM(G29:K29)</f>
        <v>0</v>
      </c>
      <c r="M29" s="336">
        <f>E29-L29</f>
        <v>0</v>
      </c>
      <c r="N29" s="386"/>
      <c r="P29"/>
      <c r="Q29"/>
      <c r="R29"/>
    </row>
    <row r="30" spans="1:18" s="17" customFormat="1" ht="17.25" thickTop="1" thickBot="1" x14ac:dyDescent="0.3">
      <c r="A30" s="360" t="s">
        <v>44</v>
      </c>
      <c r="B30" s="361"/>
      <c r="C30" s="361"/>
      <c r="D30" s="361"/>
      <c r="E30" s="345">
        <f>'Project Budget'!G23</f>
        <v>0</v>
      </c>
      <c r="F30" s="345"/>
      <c r="G30" s="345">
        <f ca="1">SUM(G28:H29)</f>
        <v>0</v>
      </c>
      <c r="H30" s="345"/>
      <c r="I30" s="345">
        <f ca="1">SUM(I28:J29)</f>
        <v>0</v>
      </c>
      <c r="J30" s="345"/>
      <c r="K30" s="162">
        <f>SUM(K28:K29)</f>
        <v>0</v>
      </c>
      <c r="L30" s="162">
        <f ca="1">SUM(L28:L29)</f>
        <v>0</v>
      </c>
      <c r="M30" s="345">
        <f ca="1">E30-L30</f>
        <v>0</v>
      </c>
      <c r="N30" s="346"/>
      <c r="P30"/>
      <c r="Q30"/>
      <c r="R30"/>
    </row>
    <row r="31" spans="1:18" x14ac:dyDescent="0.25">
      <c r="A31" s="190" t="s">
        <v>45</v>
      </c>
      <c r="B31" s="191"/>
      <c r="C31" s="191"/>
      <c r="D31" s="191"/>
      <c r="E31" s="191"/>
      <c r="F31" s="191"/>
      <c r="G31" s="191"/>
      <c r="H31" s="191"/>
      <c r="I31" s="191"/>
      <c r="J31" s="191"/>
      <c r="K31" s="191"/>
      <c r="L31" s="191"/>
      <c r="M31" s="191"/>
      <c r="N31" s="341"/>
      <c r="P31"/>
    </row>
    <row r="32" spans="1:18" x14ac:dyDescent="0.25">
      <c r="A32" s="9"/>
      <c r="B32" s="6"/>
      <c r="C32" s="6"/>
      <c r="D32" s="6"/>
      <c r="E32" s="6"/>
      <c r="F32" s="6"/>
      <c r="G32" s="6"/>
      <c r="H32" s="6"/>
      <c r="I32" s="6"/>
      <c r="J32" s="6"/>
      <c r="K32" s="6"/>
      <c r="L32" s="6"/>
      <c r="M32" s="6"/>
      <c r="N32" s="10"/>
    </row>
    <row r="33" spans="1:14" x14ac:dyDescent="0.25">
      <c r="A33" s="342" t="s">
        <v>46</v>
      </c>
      <c r="B33" s="343"/>
      <c r="C33" s="343"/>
      <c r="D33" s="343"/>
      <c r="E33" s="343"/>
      <c r="F33" s="343"/>
      <c r="G33" s="343"/>
      <c r="H33" s="343"/>
      <c r="I33" s="343"/>
      <c r="J33" s="343"/>
      <c r="K33" s="343"/>
      <c r="L33" s="343"/>
      <c r="M33" s="343"/>
      <c r="N33" s="344"/>
    </row>
    <row r="34" spans="1:14" x14ac:dyDescent="0.25">
      <c r="A34" s="117"/>
      <c r="B34" s="334" t="s">
        <v>47</v>
      </c>
      <c r="C34" s="334"/>
      <c r="D34" s="334"/>
      <c r="E34" s="334"/>
      <c r="F34" s="334"/>
      <c r="G34" s="334"/>
      <c r="H34" s="334"/>
      <c r="I34" s="334"/>
      <c r="J34" s="334"/>
      <c r="K34" s="334"/>
      <c r="L34" s="334"/>
      <c r="M34" s="6"/>
      <c r="N34" s="10"/>
    </row>
    <row r="35" spans="1:14" x14ac:dyDescent="0.25">
      <c r="A35" s="9"/>
      <c r="B35" s="334" t="s">
        <v>143</v>
      </c>
      <c r="C35" s="334"/>
      <c r="D35" s="334"/>
      <c r="E35" s="334"/>
      <c r="F35" s="334"/>
      <c r="G35" s="334"/>
      <c r="H35" s="6"/>
      <c r="I35" s="6"/>
      <c r="J35" s="6"/>
      <c r="K35" s="6"/>
      <c r="L35" s="6"/>
      <c r="M35" s="6"/>
      <c r="N35" s="10"/>
    </row>
    <row r="36" spans="1:14" x14ac:dyDescent="0.25">
      <c r="A36" s="117"/>
      <c r="B36" s="14" t="s">
        <v>54</v>
      </c>
      <c r="C36" s="14"/>
      <c r="D36" s="14"/>
      <c r="E36" s="14"/>
      <c r="F36" s="14"/>
      <c r="G36" s="14"/>
      <c r="H36" s="14"/>
      <c r="I36" s="14"/>
      <c r="J36" s="14"/>
      <c r="K36" s="14"/>
      <c r="L36" s="14"/>
      <c r="M36" s="6"/>
      <c r="N36" s="10"/>
    </row>
    <row r="37" spans="1:14" x14ac:dyDescent="0.25">
      <c r="A37" s="117"/>
      <c r="B37" s="352" t="s">
        <v>142</v>
      </c>
      <c r="C37" s="352"/>
      <c r="D37" s="14"/>
      <c r="E37" s="353"/>
      <c r="F37" s="354"/>
      <c r="G37" s="354"/>
      <c r="H37" s="354"/>
      <c r="I37" s="354"/>
      <c r="J37" s="354"/>
      <c r="K37" s="354"/>
      <c r="L37" s="354"/>
      <c r="M37" s="355"/>
      <c r="N37" s="132"/>
    </row>
    <row r="38" spans="1:14" x14ac:dyDescent="0.25">
      <c r="A38" s="117"/>
      <c r="B38" s="14"/>
      <c r="C38" s="14"/>
      <c r="D38" s="79"/>
      <c r="E38" s="356"/>
      <c r="F38" s="357"/>
      <c r="G38" s="357"/>
      <c r="H38" s="357"/>
      <c r="I38" s="357"/>
      <c r="J38" s="357"/>
      <c r="K38" s="357"/>
      <c r="L38" s="357"/>
      <c r="M38" s="358"/>
      <c r="N38" s="132"/>
    </row>
    <row r="39" spans="1:14" x14ac:dyDescent="0.25">
      <c r="A39" s="117"/>
      <c r="B39" s="334" t="s">
        <v>48</v>
      </c>
      <c r="C39" s="334"/>
      <c r="D39" s="334"/>
      <c r="E39" s="334"/>
      <c r="F39" s="334"/>
      <c r="G39" s="334"/>
      <c r="H39" s="334"/>
      <c r="I39" s="334"/>
      <c r="J39" s="334"/>
      <c r="K39" s="334"/>
      <c r="L39" s="334"/>
      <c r="M39" s="14"/>
      <c r="N39" s="130"/>
    </row>
    <row r="40" spans="1:14" x14ac:dyDescent="0.25">
      <c r="A40" s="117"/>
      <c r="B40" s="334" t="s">
        <v>144</v>
      </c>
      <c r="C40" s="334"/>
      <c r="D40" s="334"/>
      <c r="E40" s="334"/>
      <c r="F40" s="334"/>
      <c r="G40" s="334"/>
      <c r="H40" s="359"/>
      <c r="I40" s="347">
        <v>0</v>
      </c>
      <c r="J40" s="349"/>
      <c r="K40" s="6"/>
      <c r="L40" s="6"/>
      <c r="M40" s="6"/>
      <c r="N40" s="10"/>
    </row>
    <row r="41" spans="1:14" x14ac:dyDescent="0.25">
      <c r="A41" s="131"/>
      <c r="B41" s="334" t="s">
        <v>49</v>
      </c>
      <c r="C41" s="334"/>
      <c r="D41" s="334"/>
      <c r="E41" s="334"/>
      <c r="F41" s="334"/>
      <c r="G41" s="334"/>
      <c r="H41" s="334"/>
      <c r="I41" s="334"/>
      <c r="J41" s="334"/>
      <c r="K41" s="334"/>
      <c r="L41" s="334"/>
      <c r="M41" s="14"/>
      <c r="N41" s="130"/>
    </row>
    <row r="42" spans="1:14" x14ac:dyDescent="0.25">
      <c r="A42" s="133"/>
      <c r="B42" s="134"/>
      <c r="C42" s="347"/>
      <c r="D42" s="348"/>
      <c r="E42" s="348"/>
      <c r="F42" s="349"/>
      <c r="G42" s="2">
        <v>0</v>
      </c>
      <c r="H42" s="6"/>
      <c r="I42" s="14"/>
      <c r="J42" s="14"/>
      <c r="K42" s="350"/>
      <c r="L42" s="351"/>
      <c r="M42" s="2">
        <v>0</v>
      </c>
      <c r="N42" s="10"/>
    </row>
    <row r="43" spans="1:14" x14ac:dyDescent="0.25">
      <c r="A43" s="9"/>
      <c r="B43" s="6"/>
      <c r="C43" s="6"/>
      <c r="D43" s="6"/>
      <c r="E43" s="6"/>
      <c r="F43" s="6"/>
      <c r="G43" s="6"/>
      <c r="H43" s="6"/>
      <c r="I43" s="6"/>
      <c r="J43" s="6"/>
      <c r="K43" s="6"/>
      <c r="L43" s="6"/>
      <c r="M43" s="6"/>
      <c r="N43" s="10"/>
    </row>
    <row r="44" spans="1:14" x14ac:dyDescent="0.25">
      <c r="A44" s="328" t="s">
        <v>50</v>
      </c>
      <c r="B44" s="329"/>
      <c r="C44" s="329"/>
      <c r="D44" s="329"/>
      <c r="E44" s="329"/>
      <c r="F44" s="329"/>
      <c r="G44" s="329"/>
      <c r="H44" s="330"/>
      <c r="I44" s="331" t="s">
        <v>51</v>
      </c>
      <c r="J44" s="332"/>
      <c r="K44" s="332"/>
      <c r="L44" s="332"/>
      <c r="M44" s="332"/>
      <c r="N44" s="333"/>
    </row>
    <row r="45" spans="1:14" ht="24" customHeight="1" x14ac:dyDescent="0.25">
      <c r="A45" s="376"/>
      <c r="B45" s="377"/>
      <c r="C45" s="377"/>
      <c r="D45" s="377"/>
      <c r="E45" s="377"/>
      <c r="F45" s="377"/>
      <c r="G45" s="377"/>
      <c r="H45" s="378"/>
      <c r="I45" s="379"/>
      <c r="J45" s="377"/>
      <c r="K45" s="377"/>
      <c r="L45" s="377"/>
      <c r="M45" s="377"/>
      <c r="N45" s="380"/>
    </row>
    <row r="46" spans="1:14" x14ac:dyDescent="0.25">
      <c r="A46" s="374" t="s">
        <v>52</v>
      </c>
      <c r="B46" s="332"/>
      <c r="C46" s="332"/>
      <c r="D46" s="332"/>
      <c r="E46" s="332"/>
      <c r="F46" s="332"/>
      <c r="G46" s="332"/>
      <c r="H46" s="375"/>
      <c r="I46" s="331" t="s">
        <v>53</v>
      </c>
      <c r="J46" s="332"/>
      <c r="K46" s="332"/>
      <c r="L46" s="332"/>
      <c r="M46" s="332"/>
      <c r="N46" s="333"/>
    </row>
    <row r="47" spans="1:14" ht="24" customHeight="1" thickBot="1" x14ac:dyDescent="0.3">
      <c r="A47" s="384"/>
      <c r="B47" s="382"/>
      <c r="C47" s="382"/>
      <c r="D47" s="382"/>
      <c r="E47" s="382"/>
      <c r="F47" s="382"/>
      <c r="G47" s="382"/>
      <c r="H47" s="385"/>
      <c r="I47" s="381"/>
      <c r="J47" s="382"/>
      <c r="K47" s="382"/>
      <c r="L47" s="382"/>
      <c r="M47" s="382"/>
      <c r="N47" s="383"/>
    </row>
  </sheetData>
  <sheetProtection algorithmName="SHA-512" hashValue="7tMGXlvOebi6iftG0MC5/H0tee3ln7wb4fZsvgViCol+VYyRjDYAtBDJaghqfKfT6Vp+6ELOPNcHSnntkTU0CA==" saltValue="acbM7CQgyjQ51VhiOIp+lQ==" spinCount="100000" sheet="1" objects="1" scenarios="1" selectLockedCells="1"/>
  <mergeCells count="101">
    <mergeCell ref="K42:L42"/>
    <mergeCell ref="M30:N30"/>
    <mergeCell ref="A29:D29"/>
    <mergeCell ref="E29:F29"/>
    <mergeCell ref="G29:H29"/>
    <mergeCell ref="A24:D24"/>
    <mergeCell ref="E24:F24"/>
    <mergeCell ref="G24:H24"/>
    <mergeCell ref="I21:J21"/>
    <mergeCell ref="M23:N23"/>
    <mergeCell ref="I47:N47"/>
    <mergeCell ref="A47:H47"/>
    <mergeCell ref="G30:H30"/>
    <mergeCell ref="I30:J30"/>
    <mergeCell ref="A27:N27"/>
    <mergeCell ref="M28:N28"/>
    <mergeCell ref="M29:N29"/>
    <mergeCell ref="A44:H44"/>
    <mergeCell ref="I44:N44"/>
    <mergeCell ref="I46:N46"/>
    <mergeCell ref="A46:H46"/>
    <mergeCell ref="A45:H45"/>
    <mergeCell ref="I45:N45"/>
    <mergeCell ref="E30:F30"/>
    <mergeCell ref="A30:D30"/>
    <mergeCell ref="I28:J28"/>
    <mergeCell ref="B35:G35"/>
    <mergeCell ref="A33:N33"/>
    <mergeCell ref="C42:F42"/>
    <mergeCell ref="I26:J26"/>
    <mergeCell ref="G25:H25"/>
    <mergeCell ref="I25:J25"/>
    <mergeCell ref="A1:D4"/>
    <mergeCell ref="A10:B10"/>
    <mergeCell ref="A14:B14"/>
    <mergeCell ref="A12:B12"/>
    <mergeCell ref="A13:B13"/>
    <mergeCell ref="A6:E6"/>
    <mergeCell ref="A7:E7"/>
    <mergeCell ref="A8:N8"/>
    <mergeCell ref="A9:N9"/>
    <mergeCell ref="F1:N1"/>
    <mergeCell ref="F2:N2"/>
    <mergeCell ref="F3:N3"/>
    <mergeCell ref="F4:N4"/>
    <mergeCell ref="A11:B11"/>
    <mergeCell ref="C10:G10"/>
    <mergeCell ref="I19:J19"/>
    <mergeCell ref="A16:N16"/>
    <mergeCell ref="A17:N17"/>
    <mergeCell ref="M19:N19"/>
    <mergeCell ref="I22:J22"/>
    <mergeCell ref="I24:J24"/>
    <mergeCell ref="C11:H11"/>
    <mergeCell ref="K11:L11"/>
    <mergeCell ref="C12:H12"/>
    <mergeCell ref="K12:L12"/>
    <mergeCell ref="C13:H13"/>
    <mergeCell ref="K13:L13"/>
    <mergeCell ref="C14:H14"/>
    <mergeCell ref="K14:L14"/>
    <mergeCell ref="M24:N24"/>
    <mergeCell ref="E22:F22"/>
    <mergeCell ref="G22:H22"/>
    <mergeCell ref="I23:J23"/>
    <mergeCell ref="A22:D22"/>
    <mergeCell ref="A19:D19"/>
    <mergeCell ref="E19:F19"/>
    <mergeCell ref="G19:H19"/>
    <mergeCell ref="A20:D20"/>
    <mergeCell ref="E20:F20"/>
    <mergeCell ref="G20:H20"/>
    <mergeCell ref="A21:D21"/>
    <mergeCell ref="E21:F21"/>
    <mergeCell ref="A23:D23"/>
    <mergeCell ref="E23:F23"/>
    <mergeCell ref="G23:H23"/>
    <mergeCell ref="B34:L34"/>
    <mergeCell ref="B37:C37"/>
    <mergeCell ref="E37:M38"/>
    <mergeCell ref="B39:L39"/>
    <mergeCell ref="B40:H40"/>
    <mergeCell ref="I40:J40"/>
    <mergeCell ref="B41:L41"/>
    <mergeCell ref="M20:N20"/>
    <mergeCell ref="M21:N21"/>
    <mergeCell ref="M22:N22"/>
    <mergeCell ref="I20:J20"/>
    <mergeCell ref="G21:H21"/>
    <mergeCell ref="A31:N31"/>
    <mergeCell ref="A26:D26"/>
    <mergeCell ref="E26:F26"/>
    <mergeCell ref="I29:J29"/>
    <mergeCell ref="A28:D28"/>
    <mergeCell ref="E28:F28"/>
    <mergeCell ref="G28:H28"/>
    <mergeCell ref="M25:N25"/>
    <mergeCell ref="A25:D25"/>
    <mergeCell ref="E25:F25"/>
    <mergeCell ref="M26:N26"/>
    <mergeCell ref="G26:H26"/>
  </mergeCells>
  <printOptions horizontalCentered="1" verticalCentered="1"/>
  <pageMargins left="0.25" right="0.25" top="0.75" bottom="0.75" header="0.3" footer="0.3"/>
  <pageSetup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209" r:id="rId4" name="Check Box 41">
              <controlPr defaultSize="0" autoFill="0" autoLine="0" autoPict="0">
                <anchor moveWithCells="1">
                  <from>
                    <xdr:col>10</xdr:col>
                    <xdr:colOff>942975</xdr:colOff>
                    <xdr:row>32</xdr:row>
                    <xdr:rowOff>180975</xdr:rowOff>
                  </from>
                  <to>
                    <xdr:col>11</xdr:col>
                    <xdr:colOff>285750</xdr:colOff>
                    <xdr:row>34</xdr:row>
                    <xdr:rowOff>19050</xdr:rowOff>
                  </to>
                </anchor>
              </controlPr>
            </control>
          </mc:Choice>
        </mc:AlternateContent>
        <mc:AlternateContent xmlns:mc="http://schemas.openxmlformats.org/markup-compatibility/2006">
          <mc:Choice Requires="x14">
            <control shapeId="7210" r:id="rId5" name="Check Box 42">
              <controlPr defaultSize="0" autoFill="0" autoLine="0" autoPict="0">
                <anchor moveWithCells="1">
                  <from>
                    <xdr:col>11</xdr:col>
                    <xdr:colOff>409575</xdr:colOff>
                    <xdr:row>32</xdr:row>
                    <xdr:rowOff>180975</xdr:rowOff>
                  </from>
                  <to>
                    <xdr:col>11</xdr:col>
                    <xdr:colOff>904875</xdr:colOff>
                    <xdr:row>34</xdr:row>
                    <xdr:rowOff>19050</xdr:rowOff>
                  </to>
                </anchor>
              </controlPr>
            </control>
          </mc:Choice>
        </mc:AlternateContent>
        <mc:AlternateContent xmlns:mc="http://schemas.openxmlformats.org/markup-compatibility/2006">
          <mc:Choice Requires="x14">
            <control shapeId="7211" r:id="rId6" name="Check Box 43">
              <controlPr defaultSize="0" autoFill="0" autoLine="0" autoPict="0">
                <anchor moveWithCells="1">
                  <from>
                    <xdr:col>10</xdr:col>
                    <xdr:colOff>952500</xdr:colOff>
                    <xdr:row>34</xdr:row>
                    <xdr:rowOff>142875</xdr:rowOff>
                  </from>
                  <to>
                    <xdr:col>11</xdr:col>
                    <xdr:colOff>304800</xdr:colOff>
                    <xdr:row>36</xdr:row>
                    <xdr:rowOff>38100</xdr:rowOff>
                  </to>
                </anchor>
              </controlPr>
            </control>
          </mc:Choice>
        </mc:AlternateContent>
        <mc:AlternateContent xmlns:mc="http://schemas.openxmlformats.org/markup-compatibility/2006">
          <mc:Choice Requires="x14">
            <control shapeId="7212" r:id="rId7" name="Check Box 44">
              <controlPr defaultSize="0" autoFill="0" autoLine="0" autoPict="0">
                <anchor moveWithCells="1">
                  <from>
                    <xdr:col>11</xdr:col>
                    <xdr:colOff>419100</xdr:colOff>
                    <xdr:row>34</xdr:row>
                    <xdr:rowOff>171450</xdr:rowOff>
                  </from>
                  <to>
                    <xdr:col>11</xdr:col>
                    <xdr:colOff>914400</xdr:colOff>
                    <xdr:row>36</xdr:row>
                    <xdr:rowOff>9525</xdr:rowOff>
                  </to>
                </anchor>
              </controlPr>
            </control>
          </mc:Choice>
        </mc:AlternateContent>
        <mc:AlternateContent xmlns:mc="http://schemas.openxmlformats.org/markup-compatibility/2006">
          <mc:Choice Requires="x14">
            <control shapeId="7213" r:id="rId8" name="Check Box 45">
              <controlPr defaultSize="0" autoFill="0" autoLine="0" autoPict="0">
                <anchor moveWithCells="1">
                  <from>
                    <xdr:col>10</xdr:col>
                    <xdr:colOff>971550</xdr:colOff>
                    <xdr:row>38</xdr:row>
                    <xdr:rowOff>9525</xdr:rowOff>
                  </from>
                  <to>
                    <xdr:col>11</xdr:col>
                    <xdr:colOff>295275</xdr:colOff>
                    <xdr:row>39</xdr:row>
                    <xdr:rowOff>38100</xdr:rowOff>
                  </to>
                </anchor>
              </controlPr>
            </control>
          </mc:Choice>
        </mc:AlternateContent>
        <mc:AlternateContent xmlns:mc="http://schemas.openxmlformats.org/markup-compatibility/2006">
          <mc:Choice Requires="x14">
            <control shapeId="7214" r:id="rId9" name="Check Box 46">
              <controlPr defaultSize="0" autoFill="0" autoLine="0" autoPict="0">
                <anchor moveWithCells="1">
                  <from>
                    <xdr:col>11</xdr:col>
                    <xdr:colOff>428625</xdr:colOff>
                    <xdr:row>38</xdr:row>
                    <xdr:rowOff>0</xdr:rowOff>
                  </from>
                  <to>
                    <xdr:col>11</xdr:col>
                    <xdr:colOff>923925</xdr:colOff>
                    <xdr:row>39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Check List</vt:lpstr>
      <vt:lpstr>Project Budget</vt:lpstr>
      <vt:lpstr>Qtr 1 Summary</vt:lpstr>
      <vt:lpstr>Qtr 1 Reimburse</vt:lpstr>
      <vt:lpstr>Qtr 2 Summary</vt:lpstr>
      <vt:lpstr>Qtr 2 Reimburse</vt:lpstr>
      <vt:lpstr>Qtr 3 Summary</vt:lpstr>
      <vt:lpstr>Qtr 3 Reimburse</vt:lpstr>
      <vt:lpstr>Qtr 4 Summary</vt:lpstr>
      <vt:lpstr>Qtr 4 Reimburse</vt:lpstr>
      <vt:lpstr>Invoice List</vt:lpstr>
      <vt:lpstr>'Qtr 1 Summary'!Check11</vt:lpstr>
      <vt:lpstr>'Qtr 1 Reimburse'!Print_Area</vt:lpstr>
      <vt:lpstr>'Qtr 2 Reimburse'!Print_Area</vt:lpstr>
      <vt:lpstr>'Qtr 3 Reimburse'!Print_Area</vt:lpstr>
      <vt:lpstr>'Qtr 4 Reimburse'!Print_Area</vt:lpstr>
      <vt:lpstr>Instructions!Print_Titles</vt:lpstr>
      <vt:lpstr>'Qtr 1 Summary'!Print_Titles</vt:lpstr>
      <vt:lpstr>'Qtr 2 Summary'!Print_Titles</vt:lpstr>
      <vt:lpstr>'Qtr 3 Summary'!Print_Titles</vt:lpstr>
      <vt:lpstr>'Qtr 4 Summary'!Print_Titles</vt:lpstr>
      <vt:lpstr>Summary1</vt:lpstr>
      <vt:lpstr>Summary2</vt:lpstr>
      <vt:lpstr>Summary3</vt:lpstr>
      <vt:lpstr>Summary4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mormab1</dc:creator>
  <cp:lastModifiedBy>megan.rogers</cp:lastModifiedBy>
  <cp:lastPrinted>2017-09-05T14:16:36Z</cp:lastPrinted>
  <dcterms:created xsi:type="dcterms:W3CDTF">2014-09-17T17:07:36Z</dcterms:created>
  <dcterms:modified xsi:type="dcterms:W3CDTF">2018-02-13T16:15:05Z</dcterms:modified>
</cp:coreProperties>
</file>